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84" i="4"/>
  <c r="H85"/>
  <c r="H6" i="2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5" i="4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5" i="3"/>
  <c r="H6" s="1"/>
  <c r="H7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4" i="2"/>
  <c r="H5" s="1"/>
</calcChain>
</file>

<file path=xl/sharedStrings.xml><?xml version="1.0" encoding="utf-8"?>
<sst xmlns="http://schemas.openxmlformats.org/spreadsheetml/2006/main" count="1083" uniqueCount="380">
  <si>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</si>
  <si>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</si>
  <si>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</si>
  <si>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</si>
  <si>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</si>
  <si>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</si>
  <si>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</si>
  <si>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</si>
  <si>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</si>
  <si>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</si>
  <si>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</si>
  <si>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</si>
  <si>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</si>
  <si>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</si>
  <si>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</si>
  <si>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</si>
  <si>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</si>
  <si>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</si>
  <si>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</si>
  <si>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</si>
  <si>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</si>
  <si>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</si>
  <si>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OCTUBRE.,2011</t>
  </si>
  <si>
    <t>OCTUBRE,2011</t>
  </si>
  <si>
    <t>VENTA 11SUR 30 SEPTIEMBRE</t>
  </si>
  <si>
    <t>VENTA 11 SUR 29 SEPTIEMBRE</t>
  </si>
  <si>
    <t>VENTA OBRADOR 30 SEPTIEMBRE</t>
  </si>
  <si>
    <t>VENTA OBRADOR 29 SEPTIEMBRE</t>
  </si>
  <si>
    <t>VENTA CENTRAL 30 SEPTIEMBRE</t>
  </si>
  <si>
    <t>VENTA HERRADURA 30 SEPTIEMBRE</t>
  </si>
  <si>
    <t>VENTA CENTRAL 1 OCTUBRE</t>
  </si>
  <si>
    <t>VENTA CENTRAL 3 OCTUBRE</t>
  </si>
  <si>
    <t>VENTA OBRADOR 21 SEPTIEMBRE</t>
  </si>
  <si>
    <t>VENTA 11 SUR 30 SEPTIEMBRE</t>
  </si>
  <si>
    <t>VENTA HERRADURA 3 OCTUBRE</t>
  </si>
  <si>
    <t>VENTA CENTRAL 4 OCTUBRE</t>
  </si>
  <si>
    <t>VENTA OBRADOR 4 OCTUBRE</t>
  </si>
  <si>
    <t>VENTA OBRADOR 3 OCTUBRE</t>
  </si>
  <si>
    <t>VENTA CENTRAL 5 OCTUBRE</t>
  </si>
  <si>
    <t xml:space="preserve">VENTA </t>
  </si>
  <si>
    <t>DEPOSITO B.HSBC</t>
  </si>
  <si>
    <t>VENTA OBRADOR 22 SEPTIEMBRE</t>
  </si>
  <si>
    <t>VENTA HERRADURA 5 OCTUBRE</t>
  </si>
  <si>
    <t>DEVOLUCION POR ERROR EN TRANSF 5 OCTUBRE</t>
  </si>
  <si>
    <t>VENTA CENTRAL 6 OCTUBRE</t>
  </si>
  <si>
    <t>VENTA OBRADOR 5 OCTUBRE</t>
  </si>
  <si>
    <t>VENTA OBRADOR 6 OCTUBRE</t>
  </si>
  <si>
    <t>VENTA CENTRAL 12 OCTUBRE</t>
  </si>
  <si>
    <t>VENTA CENTRAL 13 OCTUBRE</t>
  </si>
  <si>
    <t>VENTA CENTRAL 7 OCTUBRE</t>
  </si>
  <si>
    <t>VENTA OBRADOR 7 OCTUBRE</t>
  </si>
  <si>
    <t>VENTA OBRADOR 8 OCTUBRE</t>
  </si>
  <si>
    <t>VENTA CENTRAL 8 OCTUBRE</t>
  </si>
  <si>
    <t>VENTA 11 SUR 7 OCTUBRE</t>
  </si>
  <si>
    <t>VENTA OBRADOR 19 SEPTIEMBRE</t>
  </si>
  <si>
    <t>VENTA CENTRAL 11 OCTUBRE</t>
  </si>
  <si>
    <t>VENTA CENTRAL 14 OCTUBRE</t>
  </si>
  <si>
    <t>VENTA CENTRAL 19 OCTUBRE</t>
  </si>
  <si>
    <t>DEPOSITO B.INVERLAT</t>
  </si>
  <si>
    <t>VENTA CENTRAL 18 OCTUBRE</t>
  </si>
  <si>
    <t>VENTA OBRADOR 15 OCTUBRE</t>
  </si>
  <si>
    <t>VENTA HERRADURA 13 OCTUBRE</t>
  </si>
  <si>
    <t>VENTA CENTRAL 15 OCTUBRE</t>
  </si>
  <si>
    <t>VENTA ENTRAL 16 OCTUBRE</t>
  </si>
  <si>
    <t>VENTA CENTRAL 16 OCTUBRE</t>
  </si>
  <si>
    <t>VENTA CENTRAL 17 OCTUBRE</t>
  </si>
  <si>
    <t>CASA NORMA 17 OCTUBRE</t>
  </si>
  <si>
    <t>VENTA CENTRAL 20 OCTUBRE</t>
  </si>
  <si>
    <t>VENTA CENTRAL 26 OCTUBRE</t>
  </si>
  <si>
    <t>VENTA CENTRAL 25 OCTUBRE</t>
  </si>
  <si>
    <t>VENTA OBRADOR 11 OCTUBRE</t>
  </si>
  <si>
    <t>VENTA CENTRAL 22 OCTUBRE</t>
  </si>
  <si>
    <t>VENTA CENTRAL 24 OCTUBRE</t>
  </si>
  <si>
    <t>VENTA OBRADOR 14 OCTUBRE</t>
  </si>
  <si>
    <t>VENTA OBRADOR 25 OCTUBRE</t>
  </si>
  <si>
    <t>VENTA OBRADOR 24 OCTUBRE</t>
  </si>
  <si>
    <t>VENTA 11 SUR 24 OCTUBRE</t>
  </si>
  <si>
    <t>VENTA HERRADURA 24 OCTUBRE</t>
  </si>
  <si>
    <t>VENTA HERRADURA 26 OCTUBRE</t>
  </si>
  <si>
    <t>VENTA OBRADOR 27 OCTUBRE</t>
  </si>
  <si>
    <t>VENTA CENTRAL 27 OCTUBRE</t>
  </si>
  <si>
    <t>VENTA OBRADOR 26 OCTUBRE</t>
  </si>
  <si>
    <t>VENTA 11 SUR 26 OCTUBRE</t>
  </si>
  <si>
    <t>VENTA CENTRAL 1 NOVIEMBRE</t>
  </si>
  <si>
    <t>VENTA OBRADOR 18 OCTUBRE</t>
  </si>
  <si>
    <t>VENTA CENTRAL 28 OCTUBRE</t>
  </si>
  <si>
    <t>VENTA CENTRAL 2 NOVIEMBRE</t>
  </si>
  <si>
    <t>VENTA OBRADOR 28 OCTUBRE</t>
  </si>
  <si>
    <t>VENTA OBRADOR 29 OCTUBRE</t>
  </si>
  <si>
    <t>VENTA HERRADURA 28 OCTUBRE</t>
  </si>
  <si>
    <t>VENTA CENTRAL 29 OCTUBRE</t>
  </si>
  <si>
    <t>VENTA 11 SUR 28 OCTUBRE</t>
  </si>
  <si>
    <t>VENTA 11 SUR 31 OCTUBRE</t>
  </si>
  <si>
    <t>CASA NORMA 7 OCTUBRE</t>
  </si>
  <si>
    <t>??????????????????????</t>
  </si>
  <si>
    <t>VENTA HERRADURA 1 OCTUBRE</t>
  </si>
  <si>
    <t>VENTA OBRADOR  3 OCTUBRE</t>
  </si>
  <si>
    <t>VENTA OBRADOR 1 OCTUBRE</t>
  </si>
  <si>
    <t>VENTA 11 SUR 1 OCTUBRE</t>
  </si>
  <si>
    <t>VENTA 11 SUR 2 OCTUBRE</t>
  </si>
  <si>
    <t>VENTA 11 SUR 3 OCTUBRE</t>
  </si>
  <si>
    <t>VENTA HERRADURA 4 OCTUBRE</t>
  </si>
  <si>
    <t>VENTA OBRADOR 5 OCTUBRRE</t>
  </si>
  <si>
    <t>VENTA 11 SUR 4 OCTUBRE</t>
  </si>
  <si>
    <t xml:space="preserve">CAJA CIC 28,29,30 SEP 1,2,3,4,5,6 OCTUBRE  6 OCT 10,000  5 OCT 38,636.50 4 OCT 45,556  3 OCT 49,625.50  2 OCT 64,803.50  1 OCT 54,371  30 SEP 34,678  29 SEP 54,717.50  28 SEP 10,679 </t>
  </si>
  <si>
    <t>CASA NORMA 6 OCTUBRE</t>
  </si>
  <si>
    <t>VENTA 11 SUR 5 OCTUBRE</t>
  </si>
  <si>
    <t>VENTA HERRADURA 6 OCTUBRE</t>
  </si>
  <si>
    <t>VENTA OBRADOR 10 OCTUBRE</t>
  </si>
  <si>
    <t>CAJA CIC 10 OCTUBRE</t>
  </si>
  <si>
    <t>VENTA HERRADURA 7 OCTUBRE</t>
  </si>
  <si>
    <t>VENTA 11 SUR 6 OCTUBRE</t>
  </si>
  <si>
    <t>VENTA HERRADURA 8 OCTUBRE</t>
  </si>
  <si>
    <t>VENTA 11 SUR 8 OCTUBRE</t>
  </si>
  <si>
    <t>VENTA 11 SUR 9 OCTUBRE</t>
  </si>
  <si>
    <t>VENTA CIC 9 OCTUBRE</t>
  </si>
  <si>
    <t xml:space="preserve">VENTA CENTRAL 10 OCTUBRE </t>
  </si>
  <si>
    <t>VENTA OBRADOR 12 OCTUBRE</t>
  </si>
  <si>
    <t>VENTA 11 SUR 10 OCTUBRE</t>
  </si>
  <si>
    <t>VENTA HERRADURA 10 OCTUBRE</t>
  </si>
  <si>
    <t>VENTA HERRADURA 11 OCTUBRE</t>
  </si>
  <si>
    <t>VENTA 11 SUR 11 OCTUBRE</t>
  </si>
  <si>
    <t>VENTA OBRADOR 13 OCTUBRE</t>
  </si>
  <si>
    <t>VENTA 11 SUR 12 OCTUBRE</t>
  </si>
  <si>
    <t>VENTA HERRADURA 12 OCTUBRE</t>
  </si>
  <si>
    <t>VENTA HERRADURA 14 OCTUBRE</t>
  </si>
  <si>
    <t>DEVOLUCION POR ERROR EN TRANSF 14 OCTUBRE</t>
  </si>
  <si>
    <t>VENTA 11 SUR 14 OCTUBRE</t>
  </si>
  <si>
    <t>VENTA 11 SUR 16 OCTUBRE</t>
  </si>
  <si>
    <t>VENTA OBRADOR 17 OCTUBRE</t>
  </si>
  <si>
    <t>VENTA 11 SUR 15 OCTUBRE</t>
  </si>
  <si>
    <t>VENTA HERRADURA 15 OCTUBRE</t>
  </si>
  <si>
    <t xml:space="preserve">VENTA OBRADOR 15 OCTUBRE </t>
  </si>
  <si>
    <t>CAJA CIC 14,15,16,17,18 OCTUBRE</t>
  </si>
  <si>
    <t>VENTA OBRADOR 19 OCTUBRE</t>
  </si>
  <si>
    <t>VENTA 11 SUR 17 OCTUBRE</t>
  </si>
  <si>
    <t>VENTA HERRADURA 17 OCTUBRE</t>
  </si>
  <si>
    <t>VENTA HERRADURA 18 OCTUBRE</t>
  </si>
  <si>
    <t>CAJA CIC 18,19,20 OCTUBRE</t>
  </si>
  <si>
    <t>VENTA OBRADOR 20 OCTUBRE</t>
  </si>
  <si>
    <t>VENTA CENTRAL 21 OCTUBRE</t>
  </si>
  <si>
    <t>VENTA HERRADURA 20 OCTUBRE</t>
  </si>
  <si>
    <t>VENTA HERRADURA 19 OCTUBRE</t>
  </si>
  <si>
    <t>VENTA 11 SUR 19 OCTUBRE</t>
  </si>
  <si>
    <t>VENTA 11 SUR 20 OCTUBRE</t>
  </si>
  <si>
    <t>VENTA OBRADOR 21 OCTUBRE</t>
  </si>
  <si>
    <t>VENTA 11 SUR 21 OCTUBRE</t>
  </si>
  <si>
    <t>VENTA 11 SUR 22 OCTUBRE</t>
  </si>
  <si>
    <t xml:space="preserve">VENTA 11 SUR 23 OCTUBRE </t>
  </si>
  <si>
    <t xml:space="preserve">VENTA OBRADOR 22 OCTUBRE </t>
  </si>
  <si>
    <t>VENTA HERRADURA 22 OCTUBRE</t>
  </si>
  <si>
    <t xml:space="preserve">VENTA HERRADURA 21 OCTUBRE </t>
  </si>
  <si>
    <t xml:space="preserve">VENTA OBRADOR 24 OCTUBRE </t>
  </si>
  <si>
    <t xml:space="preserve">VENTA OBRADOR 25 OCTUBRE </t>
  </si>
  <si>
    <t xml:space="preserve">VENTA CIC 21 OCTUBRE </t>
  </si>
  <si>
    <t>VENTA CIC 24 OCTUBRE</t>
  </si>
  <si>
    <t>VENTA CIC 23 OCTUBRE</t>
  </si>
  <si>
    <t xml:space="preserve">VENTA CIC 22 OCTUBRE </t>
  </si>
  <si>
    <t xml:space="preserve">VENTA HERRADURA 25 OCTUBRE </t>
  </si>
  <si>
    <t>VENTA 11 SUR 25 OCTUBRE</t>
  </si>
  <si>
    <t xml:space="preserve">VENTA OBRADOR 28 OCTUBRE </t>
  </si>
  <si>
    <t>VENTA HERRADURA 27 OCTUBRE</t>
  </si>
  <si>
    <t>VENTA 11 SUR 27 OCTUBRE</t>
  </si>
  <si>
    <t>VENTA OBRADOR 2 NOVIEMBRE</t>
  </si>
  <si>
    <t xml:space="preserve">VENTA 11 SUR 29 OCTUBRE </t>
  </si>
  <si>
    <t>VENTA 11 SUR 30 OCTUBRE</t>
  </si>
  <si>
    <t>VENTA CENTRAL 31 OCTUBRE</t>
  </si>
  <si>
    <t>VENTA OBRADOR 31 OCTUBRE</t>
  </si>
  <si>
    <t>VENTA HERRADURA 29 OCTUBRE</t>
  </si>
  <si>
    <t>VENTA OBRADOR 1 NOVIEMBRE</t>
  </si>
  <si>
    <t>VENTA 11 SUR 16 OCTUBRE    31,477.50</t>
  </si>
  <si>
    <t>DEPOSITO B.NACIONAL DE MEXICO</t>
  </si>
  <si>
    <t>DEPOSITO B.SANTANDER</t>
  </si>
  <si>
    <t>VENTA OBRADOR 14 SEPTIEMBRE</t>
  </si>
  <si>
    <t>VENTA OBRADOR 28 SEPTIEMBRE</t>
  </si>
  <si>
    <t>VENTA OBRADOR 10 SEPTIEMBRE</t>
  </si>
  <si>
    <t>DEPOSITO BBVA</t>
  </si>
  <si>
    <t xml:space="preserve">VENTA OBRADOR 22 OCTUBRE   </t>
  </si>
  <si>
    <t xml:space="preserve">VENTA OBRADOR </t>
  </si>
  <si>
    <t>PAGO DE ODELPA CHEQUE 121</t>
  </si>
  <si>
    <t>VENTA OBRADOR 24 SEPTIEMBRE</t>
  </si>
  <si>
    <r>
      <t xml:space="preserve">CHEQUE DEVUELTO </t>
    </r>
    <r>
      <rPr>
        <sz val="11"/>
        <color theme="1"/>
        <rFont val="Calibri"/>
        <family val="2"/>
        <scheme val="minor"/>
      </rPr>
      <t>5 OCTUBRE</t>
    </r>
  </si>
  <si>
    <t>VENTA OBRADOR 3 NOVIEMBRE</t>
  </si>
  <si>
    <t>FORTIS FOODS DE MEXICO S DE RL DE CV</t>
  </si>
  <si>
    <t>PAGO FACTURA 699 Corbata Seaboard</t>
  </si>
  <si>
    <t>ALIMENTOS SUPREMOS DE ORIENTE SA DE CV</t>
  </si>
  <si>
    <t>PAGO DE FACTURA 1424 ENTRADA DE RES 8 SEPTIEMBRE</t>
  </si>
  <si>
    <t>MAESCY 2000 SA DE CV</t>
  </si>
  <si>
    <t>PAGO DE FACTURA T10  POR SEGUROS DE CARGA EMBARQUES NL11-203  NL11-206 MAPLE 439067 26 SEPTIEMBRE</t>
  </si>
  <si>
    <t>COMISION FEDERAL DE ELECTRICIDAD</t>
  </si>
  <si>
    <t>PAGO DE LUZ OBRADOR  DEL 29 AGOSTO AL 28 SEPT Poliza en poder del contador para tramites</t>
  </si>
  <si>
    <t>INTERCAM CASA DE BOLSA SA DE CV</t>
  </si>
  <si>
    <t>Compra de 41,035.29 usd t.c. 14.056 Y PAGO A FARMLAND FOODS FACTURA 93890664</t>
  </si>
  <si>
    <t>SERVICIOS URBANOS DE PUEBLA SA DE CV</t>
  </si>
  <si>
    <t>PAGO DE FACTURA A-23214 POR RECOLECCION DE BASURA EN 11 SUR  AÑO 2011</t>
  </si>
  <si>
    <t>Compra de 40,588.87 usd t.c. 13.560 Y PAGO A FARMLAND FOODS FACTURA 93892654</t>
  </si>
  <si>
    <t>Compra de 51,592.02 usd t.c. 13.275 Y PAGO A FORTIS FOODS FACTURA 764</t>
  </si>
  <si>
    <t>AXA SEGUROS SA DE CV</t>
  </si>
  <si>
    <t>Pago seguro camioneta Chevrolet 3 Ton 1er Semestre Renovaucion</t>
  </si>
  <si>
    <t>PAGO DE LUZ CENTRAL  DEL 29 AGOSTO AL 28 SEPT</t>
  </si>
  <si>
    <t>PAGO DE LUZ ALMACEN  DEL 29 AGOSTO AL 28 SEPT</t>
  </si>
  <si>
    <t>NORBERTO RODRIGUEZ JAQUIM</t>
  </si>
  <si>
    <t>PAGO ANTICIPADO POR CONSUMO DE GASOLINA OCTUBRE FACTURA 79691</t>
  </si>
  <si>
    <t>ABONO</t>
  </si>
  <si>
    <t>RETIRO DE TARJETA</t>
  </si>
  <si>
    <t>CARGO</t>
  </si>
  <si>
    <t>ANULACION DE TRASNFERENCIA DE TARJETA A CUENTA</t>
  </si>
  <si>
    <t>PAGO ARRENDAMIENTO JETTA CLASICO</t>
  </si>
  <si>
    <t>Compra de 22,788.00 usd t.c. 13.350 Y PAGO A FARMLAND FOODS FACTURA 93892653</t>
  </si>
  <si>
    <t>Compra de 42,750.52 usd t.c. 13.260 Y PAGO A MAPLE LEAF FACTURA 90629047</t>
  </si>
  <si>
    <t>PAGO DE LUZ 11 SUR DEL 22 AGOSTO AL 30 SEPTIEMBRE</t>
  </si>
  <si>
    <t>TELEFONOS DE MEXICO S A B DE CV</t>
  </si>
  <si>
    <t xml:space="preserve">PAGO DE TEL. 288 92 00 HERRADURA DEL 1-31 AGOSTO </t>
  </si>
  <si>
    <t xml:space="preserve">PAGO DE TEL. 288 82 42  CENTRAL  DEL 1-31 AGOSTO </t>
  </si>
  <si>
    <t xml:space="preserve">PAGO DE TEL. 288 98 94  ALMACEN   DEL 1-31 AGOSTO </t>
  </si>
  <si>
    <t xml:space="preserve">PAGO DE TEL. 288 84 96  Congelados  DEL 1-31 AGOSTO </t>
  </si>
  <si>
    <t>COMUNICACIONES NEXTEL DE MEXICO SA DEC V</t>
  </si>
  <si>
    <t>PAGO DE FACTURA 48689732 POR SERVICIO A 4 EQUIPOS DEL 24 AGOSTO AL 23 SEPTIEMBRE</t>
  </si>
  <si>
    <t>Compra 54,834.50 usd t.c. 13.318 Y PAGO A FORTIS FOODS FACTURA 851</t>
  </si>
  <si>
    <t>PAGO DE FACTURA T19 POR SEGUROS DE EMBARQUES</t>
  </si>
  <si>
    <t>PROMOCIONES GRAFICAS MEXICANAS SA CV</t>
  </si>
  <si>
    <t>PAGO SALDO FACTURA 835845 POR ELABORACION DE 3,000 CALENDARIOS 2012</t>
  </si>
  <si>
    <t>JHONY ATLATENCO ZAHUANTITLA</t>
  </si>
  <si>
    <t>PAGO DE VACACIONES 2011</t>
  </si>
  <si>
    <t>BEATRIZ AGUILAR SOLANO</t>
  </si>
  <si>
    <t>RAYMUNDO PRIMO FUENTES</t>
  </si>
  <si>
    <t>ANTICIPO DEL 50% SOBRE INSTALACIONES DE LAMPARAS DE CENTRAL FACTURA 294</t>
  </si>
  <si>
    <t>Compra de 41,836.91 usd t.c. 13.495 Y PAGO A MAPLE LEAF FACTURA 90636546</t>
  </si>
  <si>
    <t>SERVICIOS EFICIENTES DE CARTERA S DE RL DE CV</t>
  </si>
  <si>
    <t>PAGO DE FACTURA AB-0049096462 SERVICIO A 16 EQUIPOS DE CELULAR DEL 10SEP AL 9 OCT</t>
  </si>
  <si>
    <t>VECTOR CASA DE BOLSA SA DE CV</t>
  </si>
  <si>
    <t>Compra de 42,734.94 usd t.c. 13.220 Y PAGO FACTURA 93906005</t>
  </si>
  <si>
    <t>Compra de 41,784.59 usd t.c. 13.155 Y PAGO A MAPLE LEAF FACTURA 90643679</t>
  </si>
  <si>
    <t>SUKARNE SA DE CV</t>
  </si>
  <si>
    <t>PAGO DE FACTURA 7337 Combos pierna</t>
  </si>
  <si>
    <t>CAPITAL DE CREDITO</t>
  </si>
  <si>
    <t xml:space="preserve">INTERESES DE CREDITO </t>
  </si>
  <si>
    <t>I.V.A. POR INTERESES</t>
  </si>
  <si>
    <t>DEVOLUCION DE CHEQUE ALFREDO MEDINA</t>
  </si>
  <si>
    <t>COMISION POR USO DE ENLACE</t>
  </si>
  <si>
    <t>PAGO A CAPITAL DE CREDITO</t>
  </si>
  <si>
    <t>COMISION POR USO DE INTERNET</t>
  </si>
  <si>
    <t>COMISION POR CHEQUES PAGADOS</t>
  </si>
  <si>
    <t>,0824</t>
  </si>
  <si>
    <t>PORCINOS FARMER SPR DE RL</t>
  </si>
  <si>
    <t xml:space="preserve">PAGO DE FACTURA 217 CERDO VIVO CANALES 27 SEPTIEMBRE </t>
  </si>
  <si>
    <t>,0825</t>
  </si>
  <si>
    <t>CENTRAL INDS DE CARNICOS DEL BAJIO SA DE CV</t>
  </si>
  <si>
    <t>PAGO DE FATURAS 3868--3869---3877-3878 Matanza del 27 Y 28  DE SEPTIEMBRE</t>
  </si>
  <si>
    <t>BSL NUEVO LAREDO S.C.</t>
  </si>
  <si>
    <t>PAGO SERVICIO ADUANAL MAPLE 469714 FACT 997</t>
  </si>
  <si>
    <t>PAGO SERVICIO ADUANAL NL11-205 FACT 988 $ 21,397.00 Y NLTF11-14 FACT 989 $ 6,623.00</t>
  </si>
  <si>
    <t>,0826</t>
  </si>
  <si>
    <t xml:space="preserve">PORCICOLA ALBATRI SA DE CV </t>
  </si>
  <si>
    <t>PAGO DE FACTURA 4550 CERDO VIVO CANALES DEL 28 SEPTIEMBRE</t>
  </si>
  <si>
    <t>DAVID GUERRERO REYES</t>
  </si>
  <si>
    <t>PAGO DE FLETES  NL11-207 FACT 329 Y  NL11-205  FACT 331 $ 18,560.00 c/u</t>
  </si>
  <si>
    <t>PACCAR CAPITAL MEXICO SA DE CV</t>
  </si>
  <si>
    <t>PAGO 10-/12  SOBRE CAMION  KENWORTH factura 269123 Y ENVIADA LA DE SEPTIEMBRE</t>
  </si>
  <si>
    <t>,0827</t>
  </si>
  <si>
    <t>Compra de 42,687.39 usd t.c. 13.560 Y PAGO A MAPLE LEAF FACTURA 90620098</t>
  </si>
  <si>
    <t>,0828</t>
  </si>
  <si>
    <t>CORPORATIVO CSI S.C.</t>
  </si>
  <si>
    <t>PAGO DE HONORARIOS OCTUBRE FACTURA 349</t>
  </si>
  <si>
    <t>,0829</t>
  </si>
  <si>
    <t>CARLOS ANDRES TORRES MORALES</t>
  </si>
  <si>
    <t>PAGO DE FACTURA 109 CANALES DEL 23 DE SEPTIEMBRE</t>
  </si>
  <si>
    <t>,0830</t>
  </si>
  <si>
    <t>Compra de 54,135.91 usd t.c. 13.275 Y PAGO A FORTIS FOODS FACTURA 872</t>
  </si>
  <si>
    <t>,0831</t>
  </si>
  <si>
    <t>PAGO DE FACTURA 223 CERDO VIVO CANALES DEL 4 OCTUBRE</t>
  </si>
  <si>
    <t>PAGO SERVICIO ADUANAL NL11-208 FACTURA 1010</t>
  </si>
  <si>
    <t>REYNALDO CANO GARCIA</t>
  </si>
  <si>
    <t>PAGO DE FLETES 16TF11-14 FACT 811 Y MAPLE 469714 FACT 812</t>
  </si>
  <si>
    <t>,0832</t>
  </si>
  <si>
    <t>RYC ALIMENTOS SA DE CV</t>
  </si>
  <si>
    <t>PAGO DE FACTURA 22546 Espaldilla de Carnero</t>
  </si>
  <si>
    <t>,0833</t>
  </si>
  <si>
    <t>Ma. Yolanda Sanabria Contreras</t>
  </si>
  <si>
    <t xml:space="preserve">PAGO DE FACTURA 1084 POR MANTENIMIENTO PREVENTIVO A CAMARAS DE CONFELACION EN SUCURSALES </t>
  </si>
  <si>
    <t>,0834</t>
  </si>
  <si>
    <t>PAGO DE FACTURA 1078 POR 5 SERVICIOS EXTRAS A EQUIPOS DE REFRIGERACION EN CENTRAL Y OBRADOR</t>
  </si>
  <si>
    <t>,0835</t>
  </si>
  <si>
    <t>PAGO DE FACTURA 1079 POR 10 FOCOS DE 100W</t>
  </si>
  <si>
    <t>,0836</t>
  </si>
  <si>
    <t>PAGO DE FACTURA 1080 POR MANTENIMIENTO PREVENTIVO A CAMARAS DE REFRIGERACION EN 11 SUR</t>
  </si>
  <si>
    <t>,0837</t>
  </si>
  <si>
    <t>PAGO DE FACTURA 225 CERDO VIVO CANALES DEL 05 DE OCTUBRE</t>
  </si>
  <si>
    <t>PAGO SERVICIO ADUANAL MAPLE 469735 FACT 1018</t>
  </si>
  <si>
    <t>,0838</t>
  </si>
  <si>
    <t>Compra de 40,614.36 t.c. 13.238 Y PAGO A FARMLAND FOODS FACTURA 93898023</t>
  </si>
  <si>
    <t>,0839</t>
  </si>
  <si>
    <t xml:space="preserve">PAGO DE FACTURAS 3960--3961----3972-3973   POR Matanza DE CANALES   4  Y 5 DE OCTUBRE </t>
  </si>
  <si>
    <t>,0840</t>
  </si>
  <si>
    <t>PAGO DE FACTURA 780   CABEZA DE LOMO</t>
  </si>
  <si>
    <t xml:space="preserve">POR ANULACION DE RETIRO </t>
  </si>
  <si>
    <t>,0841</t>
  </si>
  <si>
    <t>PAGO DE FACTURA 232 CERDO VIVO CANALES DEL 11 OCTUBRE</t>
  </si>
  <si>
    <t>,0842</t>
  </si>
  <si>
    <t>PAGO DE FACTURA 111 CANALES DEL 30 DE SEPTIEMBRE</t>
  </si>
  <si>
    <t xml:space="preserve"> OK</t>
  </si>
  <si>
    <t>PAGO SERVICIO ADUANAL  NL11-209 FACT 1028 $ 21,632.00 Y MAPLE 469737 FACT 1029 $ 8,307.00</t>
  </si>
  <si>
    <t>PAGO A IMSS--INFONAVIT  SEPTIEMBRE 2011</t>
  </si>
  <si>
    <t>,0843</t>
  </si>
  <si>
    <t>,0844</t>
  </si>
  <si>
    <t>PAGO DE FACTURA 234 CERDO VIVO CANALES DEL 13 OCTUBRE</t>
  </si>
  <si>
    <t>,0845</t>
  </si>
  <si>
    <t>PAGO DE FACTURAS 4076--4077---4088-4089  Matanza DE CANALES DEL 11  Y  13 OCTUBRE</t>
  </si>
  <si>
    <t>PAGO DE FLETES NL11-208 FACT 335 Y MAPLE 469735 FACT 337</t>
  </si>
  <si>
    <t>,0846</t>
  </si>
  <si>
    <t>,0847</t>
  </si>
  <si>
    <t>Compra de 41,652.00 usd t.c. 13.378 Y PAGO A FARMLAND FOODS FACTURA 93901569</t>
  </si>
  <si>
    <t>,0848</t>
  </si>
  <si>
    <t>CARNES VICTORIA SA DE CV</t>
  </si>
  <si>
    <t>PAGO DE FACTURA 14216  Contra y Buche</t>
  </si>
  <si>
    <t>,0849</t>
  </si>
  <si>
    <t>PAGO DE FACTURA 238 CERDO VIVO CANALES DEL 18 OCTUBRE</t>
  </si>
  <si>
    <t>GOBIERNO DEL ESTADO DE PUEBLA</t>
  </si>
  <si>
    <t>PAGO DE IMPUESTOS</t>
  </si>
  <si>
    <t>PAGO DE FLETES NL11-209 FACT 343  Y MAPLE 469737 FACT 344</t>
  </si>
  <si>
    <t>PAGO DE SERVICIO ADUANAL NL11-210 FACT 1061 $ 7,681.00 Y MAPLE 502073 FACT 1062 $ 8,361.00</t>
  </si>
  <si>
    <t>PAGO ANTICIPADO SOBRE PRESTAMO 9885238609</t>
  </si>
  <si>
    <t>,0850</t>
  </si>
  <si>
    <t>PAGO DE FACTURA 115 CANALES DEL 10 DE OCTUBRE</t>
  </si>
  <si>
    <t>,0851</t>
  </si>
  <si>
    <t>PAGO FLETES NL11-210 FAC 350 Y Maple 502073 FACT 353</t>
  </si>
  <si>
    <t>ABONO POR PRESTAMO  9630342580</t>
  </si>
  <si>
    <t>COMISION POR APERTURA DE CREDITO  9630342580</t>
  </si>
  <si>
    <t>I.V.A. SOBRE COMISION DE PRESTAMO  9630342580</t>
  </si>
  <si>
    <t>,0852</t>
  </si>
  <si>
    <t>Compra de 54,926.88 usd t.c. 13.220  Y PAGO A FORTIS FOODS FACTURA 617</t>
  </si>
  <si>
    <t>,0853</t>
  </si>
  <si>
    <t>Compra de 53,772.28 usd t.c. 13.220  Y PAGO A FORTIS FOODS FACTURA 793</t>
  </si>
  <si>
    <t>,0854</t>
  </si>
  <si>
    <t>Compra de 51,811.32 usd t.c. 13.220 Y PAGO A FORTIS FOODS FACTURA 701</t>
  </si>
  <si>
    <t>,0855</t>
  </si>
  <si>
    <t>PROMOTORA AMBIENTAL DEL CENTRO SA DE CV</t>
  </si>
  <si>
    <t>PAGO DE FACTURA B-65645 Recolecciond e basura Congelados</t>
  </si>
  <si>
    <t>,0856</t>
  </si>
  <si>
    <t>PAGO DE FACTURA B-6391 Recolecciond e basura CENTRAL</t>
  </si>
  <si>
    <t>,0857</t>
  </si>
  <si>
    <t>PAGO DE FACTURA 451  DE   ARCADIO LEDO BERISTAIN</t>
  </si>
  <si>
    <t>,0858</t>
  </si>
  <si>
    <t>PAGO DE FACTURA 116 ENTRADA DE CANALES 14 OCTUBRE</t>
  </si>
  <si>
    <t>,0859</t>
  </si>
  <si>
    <t xml:space="preserve">PAGO DE FACTURA B-65858 Recoleccion de basura en OBRADOR 23 SEPT AL 22 OCT </t>
  </si>
  <si>
    <t>,0860</t>
  </si>
  <si>
    <t>PAGO DE FACTURA 4139--4140 Matanza 17 Octubre</t>
  </si>
  <si>
    <t>,0861</t>
  </si>
  <si>
    <t>PAGO DE FACTURA 245 CERDO VIVO CANALES 25 OCTUBRE 2011</t>
  </si>
  <si>
    <t>,0862</t>
  </si>
  <si>
    <t>PAGO DE FACTURAS 4263-4264  POR Matanza Canales 25 Octubre</t>
  </si>
  <si>
    <t>,0863</t>
  </si>
  <si>
    <t>PAGO FACTURA 117 POR CANALES 17 OCTUBRE</t>
  </si>
  <si>
    <r>
      <t>PAGO DE SERVICIO ADUANAL NL11-211 FACT 1086 $ 8,325.00 Y MAPLE 502092 FACT 1085 $ 7,655.00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enviadas en lefort Dic</t>
    </r>
  </si>
  <si>
    <t>PAGO SOBRE PRESTAMO 9885238609</t>
  </si>
  <si>
    <t>COMISION POR CHEQUES PAGAOS</t>
  </si>
  <si>
    <t>COMISION POR SERBVICIOS DE INTERNET</t>
  </si>
  <si>
    <t>CHEQUE DEVUELTO DE PALMON</t>
  </si>
  <si>
    <t>PAGO DE FACTURA 110  CANALES DEL 26 SEPTIEMBRE</t>
  </si>
  <si>
    <t>TELEFONOS DE MEXICO S.A.B DE CV</t>
  </si>
  <si>
    <t>PAGO TEL. 288 05 59  OBRADOR DEL 1-31 AGOSTO</t>
  </si>
  <si>
    <t>PAGO FACTURA 112 CANALES DEL 3 DE OCTUBRE</t>
  </si>
  <si>
    <t>PAGO DE TEL. 288 85 02 OBRADOR 1-31 AGOSTO</t>
  </si>
  <si>
    <t>PAGO DE FACTURA __________CANALES DEL 17 OCT</t>
  </si>
  <si>
    <t>NORMA LEDO PARRA</t>
  </si>
  <si>
    <t>PAGO DE FACTURA 4985</t>
  </si>
  <si>
    <t>COMISION POR DEPOSITO REFERENCIADO</t>
  </si>
  <si>
    <t>COMISION POR CHQUES PAGADOS</t>
  </si>
  <si>
    <t>COMISION POR CUENTA PYME</t>
  </si>
  <si>
    <t>COB PRIMA SEG ING FAMILIAR</t>
  </si>
  <si>
    <t>VENTA CIC 25 OCTUBRE   39,485.00+39.50</t>
  </si>
  <si>
    <t>CAJA CIC 21 OCTUBRE   20 COT  13,498.00  21 OCT  40,000.00</t>
  </si>
  <si>
    <t>VENTA 11 SUR 18 OCTUBRE               56,033.00</t>
  </si>
  <si>
    <t>VENTA OBRADOR 17 OCTUBRE   100,000.00+100,000.00</t>
  </si>
  <si>
    <t xml:space="preserve">CAJA CIC 14 OCTUBRE  11 OCT 7,201.50 12 OCT 35,345.50  13 OCT 39,371.00  14 OCT  35,000.00  </t>
  </si>
  <si>
    <t>VENTA OBRADOR 11 OCTUBRE   7,580.00+10,000.00</t>
  </si>
  <si>
    <t>CAJA CIC 11 OCTUBRE  10 OCT 44,566.50  11 OCT 25,000.00</t>
  </si>
  <si>
    <t>VENTA  OBRADOR 19 OCTUBRE</t>
  </si>
  <si>
    <t>VENTA OBRADOR 29 OCTUBRE   23,581+200.00 SIN FICHA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</si>
</sst>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66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2" fillId="0" borderId="0" xfId="0" applyFont="1"/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center"/>
    </xf>
    <xf numFmtId="4" fontId="14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1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Alignment="1">
      <alignment wrapText="1"/>
    </xf>
    <xf numFmtId="0" fontId="11" fillId="0" borderId="0" xfId="0" applyFont="1" applyFill="1" applyBorder="1" applyAlignment="1">
      <alignment horizontal="left"/>
    </xf>
    <xf numFmtId="4" fontId="17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6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8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4" fillId="0" borderId="0" xfId="0" applyNumberFormat="1" applyFont="1" applyBorder="1" applyAlignment="1">
      <alignment horizontal="right"/>
    </xf>
    <xf numFmtId="1" fontId="11" fillId="0" borderId="0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left" wrapText="1"/>
    </xf>
    <xf numFmtId="164" fontId="22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22" fillId="0" borderId="0" xfId="0" applyFon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" fontId="2" fillId="0" borderId="0" xfId="0" applyNumberFormat="1" applyFont="1" applyFill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4" fontId="17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0" fontId="24" fillId="0" borderId="0" xfId="0" applyFont="1" applyFill="1"/>
    <xf numFmtId="4" fontId="0" fillId="0" borderId="0" xfId="0" applyNumberFormat="1" applyFill="1" applyBorder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4" fontId="1" fillId="4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1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164" fontId="26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7" fontId="0" fillId="0" borderId="0" xfId="0" applyNumberFormat="1" applyFill="1"/>
    <xf numFmtId="4" fontId="5" fillId="0" borderId="0" xfId="0" applyNumberFormat="1" applyFont="1" applyFill="1" applyBorder="1" applyAlignment="1">
      <alignment horizontal="left" vertical="justify" wrapText="1"/>
    </xf>
    <xf numFmtId="0" fontId="1" fillId="0" borderId="0" xfId="0" applyFont="1" applyFill="1" applyAlignment="1">
      <alignment horizontal="left"/>
    </xf>
    <xf numFmtId="4" fontId="27" fillId="0" borderId="0" xfId="0" applyNumberFormat="1" applyFont="1" applyFill="1" applyBorder="1"/>
    <xf numFmtId="4" fontId="27" fillId="0" borderId="0" xfId="0" applyNumberFormat="1" applyFont="1" applyFill="1"/>
    <xf numFmtId="4" fontId="28" fillId="0" borderId="0" xfId="0" applyNumberFormat="1" applyFont="1" applyFill="1"/>
    <xf numFmtId="0" fontId="29" fillId="0" borderId="0" xfId="0" applyFont="1" applyFill="1" applyAlignment="1">
      <alignment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Fill="1"/>
    <xf numFmtId="4" fontId="29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left" wrapText="1"/>
    </xf>
    <xf numFmtId="4" fontId="17" fillId="0" borderId="0" xfId="0" applyNumberFormat="1" applyFont="1" applyAlignment="1">
      <alignment horizontal="center"/>
    </xf>
    <xf numFmtId="4" fontId="29" fillId="0" borderId="0" xfId="0" applyNumberFormat="1" applyFont="1" applyFill="1"/>
    <xf numFmtId="0" fontId="30" fillId="0" borderId="0" xfId="0" applyFont="1" applyFill="1"/>
    <xf numFmtId="4" fontId="5" fillId="0" borderId="0" xfId="0" applyNumberFormat="1" applyFont="1" applyFill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" fillId="8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9" fillId="7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4" fontId="5" fillId="9" borderId="0" xfId="0" applyNumberFormat="1" applyFont="1" applyFill="1" applyBorder="1" applyAlignment="1">
      <alignment horizontal="right"/>
    </xf>
    <xf numFmtId="0" fontId="31" fillId="0" borderId="0" xfId="0" applyFont="1" applyFill="1" applyAlignment="1">
      <alignment horizontal="left" wrapText="1"/>
    </xf>
    <xf numFmtId="4" fontId="0" fillId="9" borderId="0" xfId="0" applyNumberFormat="1" applyFill="1" applyBorder="1" applyAlignment="1">
      <alignment horizontal="right"/>
    </xf>
    <xf numFmtId="0" fontId="11" fillId="10" borderId="0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 wrapText="1"/>
    </xf>
    <xf numFmtId="0" fontId="11" fillId="11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4" fontId="4" fillId="8" borderId="0" xfId="0" applyNumberFormat="1" applyFont="1" applyFill="1" applyBorder="1" applyAlignment="1">
      <alignment horizontal="right"/>
    </xf>
    <xf numFmtId="4" fontId="5" fillId="8" borderId="0" xfId="0" applyNumberFormat="1" applyFont="1" applyFill="1" applyBorder="1" applyAlignment="1">
      <alignment horizontal="right"/>
    </xf>
    <xf numFmtId="0" fontId="1" fillId="11" borderId="0" xfId="0" applyFont="1" applyFill="1" applyAlignment="1">
      <alignment wrapText="1"/>
    </xf>
    <xf numFmtId="4" fontId="4" fillId="11" borderId="0" xfId="0" applyNumberFormat="1" applyFont="1" applyFill="1" applyBorder="1" applyAlignment="1">
      <alignment horizontal="right"/>
    </xf>
    <xf numFmtId="4" fontId="5" fillId="11" borderId="0" xfId="0" applyNumberFormat="1" applyFont="1" applyFill="1" applyBorder="1" applyAlignment="1">
      <alignment horizontal="right"/>
    </xf>
    <xf numFmtId="0" fontId="0" fillId="7" borderId="0" xfId="0" applyFill="1"/>
    <xf numFmtId="0" fontId="9" fillId="7" borderId="0" xfId="0" applyFont="1" applyFill="1" applyAlignment="1">
      <alignment horizontal="left" wrapText="1"/>
    </xf>
    <xf numFmtId="4" fontId="1" fillId="9" borderId="0" xfId="0" applyNumberFormat="1" applyFont="1" applyFill="1" applyBorder="1" applyAlignment="1">
      <alignment horizontal="right"/>
    </xf>
    <xf numFmtId="0" fontId="11" fillId="0" borderId="0" xfId="0" applyFont="1" applyFill="1"/>
    <xf numFmtId="0" fontId="15" fillId="0" borderId="0" xfId="0" applyFont="1" applyFill="1"/>
    <xf numFmtId="0" fontId="0" fillId="11" borderId="0" xfId="0" applyFont="1" applyFill="1" applyAlignment="1">
      <alignment horizontal="left" wrapText="1"/>
    </xf>
    <xf numFmtId="0" fontId="8" fillId="11" borderId="0" xfId="0" applyFont="1" applyFill="1"/>
    <xf numFmtId="0" fontId="1" fillId="11" borderId="0" xfId="0" applyFont="1" applyFill="1" applyAlignment="1">
      <alignment horizontal="left" wrapText="1"/>
    </xf>
    <xf numFmtId="4" fontId="32" fillId="0" borderId="0" xfId="0" applyNumberFormat="1" applyFont="1" applyFill="1" applyBorder="1" applyAlignment="1">
      <alignment horizontal="right"/>
    </xf>
    <xf numFmtId="0" fontId="11" fillId="12" borderId="0" xfId="0" applyFont="1" applyFill="1" applyAlignment="1">
      <alignment horizontal="left" wrapText="1"/>
    </xf>
    <xf numFmtId="0" fontId="8" fillId="11" borderId="0" xfId="0" applyFont="1" applyFill="1" applyAlignment="1">
      <alignment horizontal="left" wrapText="1"/>
    </xf>
    <xf numFmtId="0" fontId="4" fillId="0" borderId="0" xfId="0" applyFont="1" applyFill="1" applyBorder="1" applyAlignment="1">
      <alignment horizontal="center"/>
    </xf>
    <xf numFmtId="4" fontId="11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34" fillId="0" borderId="0" xfId="0" applyFont="1" applyFill="1"/>
    <xf numFmtId="0" fontId="34" fillId="0" borderId="0" xfId="0" applyFont="1" applyFill="1" applyAlignment="1">
      <alignment horizontal="left" wrapText="1"/>
    </xf>
    <xf numFmtId="4" fontId="4" fillId="0" borderId="0" xfId="0" applyNumberFormat="1" applyFont="1" applyFill="1" applyBorder="1"/>
    <xf numFmtId="4" fontId="5" fillId="0" borderId="0" xfId="0" applyNumberFormat="1" applyFont="1" applyFill="1" applyBorder="1"/>
    <xf numFmtId="4" fontId="4" fillId="2" borderId="0" xfId="0" applyNumberFormat="1" applyFont="1" applyFill="1" applyBorder="1"/>
    <xf numFmtId="7" fontId="0" fillId="2" borderId="0" xfId="0" applyNumberFormat="1" applyFill="1"/>
    <xf numFmtId="0" fontId="6" fillId="12" borderId="0" xfId="0" applyFont="1" applyFill="1" applyAlignment="1">
      <alignment horizontal="center"/>
    </xf>
    <xf numFmtId="0" fontId="35" fillId="0" borderId="0" xfId="0" applyFont="1" applyFill="1" applyBorder="1" applyAlignment="1">
      <alignment horizontal="left" wrapText="1"/>
    </xf>
    <xf numFmtId="4" fontId="14" fillId="12" borderId="0" xfId="0" applyNumberFormat="1" applyFont="1" applyFill="1" applyBorder="1" applyAlignment="1">
      <alignment horizontal="right"/>
    </xf>
    <xf numFmtId="0" fontId="6" fillId="12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4" fontId="8" fillId="12" borderId="0" xfId="0" applyNumberFormat="1" applyFont="1" applyFill="1" applyBorder="1" applyAlignment="1">
      <alignment horizontal="right"/>
    </xf>
    <xf numFmtId="4" fontId="28" fillId="0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8" fillId="3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2"/>
  <sheetViews>
    <sheetView topLeftCell="B1" workbookViewId="0">
      <selection activeCell="A180" sqref="A180:XFD1031"/>
    </sheetView>
  </sheetViews>
  <sheetFormatPr baseColWidth="10" defaultRowHeight="15"/>
  <cols>
    <col min="1" max="1" width="3.5703125" style="1" customWidth="1"/>
    <col min="2" max="2" width="10.42578125" style="69" bestFit="1" customWidth="1"/>
    <col min="3" max="3" width="10.5703125" style="70" customWidth="1"/>
    <col min="4" max="4" width="42.140625" style="61" bestFit="1" customWidth="1"/>
    <col min="5" max="5" width="47.5703125" style="42" customWidth="1"/>
    <col min="6" max="6" width="11.28515625" style="185" bestFit="1" customWidth="1"/>
    <col min="7" max="7" width="11.28515625" style="72" bestFit="1" customWidth="1"/>
    <col min="8" max="8" width="14.85546875" style="6" bestFit="1" customWidth="1"/>
  </cols>
  <sheetData>
    <row r="1" spans="1:8" ht="23.25">
      <c r="B1" s="255" t="s">
        <v>0</v>
      </c>
      <c r="C1" s="255"/>
      <c r="D1" s="250" t="s">
        <v>1</v>
      </c>
      <c r="E1" s="2"/>
      <c r="F1" s="182"/>
      <c r="H1" s="4"/>
    </row>
    <row r="2" spans="1:8" ht="23.25">
      <c r="B2" s="256" t="s">
        <v>2</v>
      </c>
      <c r="C2" s="256"/>
      <c r="D2" s="250"/>
      <c r="E2" s="2"/>
      <c r="F2" s="257" t="s">
        <v>22</v>
      </c>
      <c r="G2" s="257"/>
    </row>
    <row r="4" spans="1:8" ht="16.5" thickBot="1">
      <c r="B4" s="7" t="s">
        <v>3</v>
      </c>
      <c r="C4" s="8" t="s">
        <v>4</v>
      </c>
      <c r="D4" s="251" t="s">
        <v>5</v>
      </c>
      <c r="E4" s="75" t="s">
        <v>6</v>
      </c>
      <c r="F4" s="183" t="s">
        <v>7</v>
      </c>
      <c r="G4" s="73" t="s">
        <v>8</v>
      </c>
      <c r="H4" s="9" t="s">
        <v>9</v>
      </c>
    </row>
    <row r="5" spans="1:8" ht="16.5" thickTop="1">
      <c r="A5" s="10"/>
      <c r="B5" s="11">
        <v>40817</v>
      </c>
      <c r="C5" s="12"/>
      <c r="D5" s="12" t="s">
        <v>10</v>
      </c>
      <c r="E5" s="76" t="s">
        <v>10</v>
      </c>
      <c r="F5" s="184">
        <v>26590.89</v>
      </c>
      <c r="G5" s="43"/>
      <c r="H5" s="15">
        <f>F5</f>
        <v>26590.89</v>
      </c>
    </row>
    <row r="6" spans="1:8" ht="15.75">
      <c r="A6" s="10"/>
      <c r="B6" s="11"/>
      <c r="C6" s="12"/>
      <c r="D6" s="12" t="s">
        <v>11</v>
      </c>
      <c r="E6" s="76" t="s">
        <v>12</v>
      </c>
      <c r="F6" s="184"/>
      <c r="G6" s="14">
        <v>48909</v>
      </c>
      <c r="H6" s="17">
        <f>H5+F6-G6</f>
        <v>-22318.11</v>
      </c>
    </row>
    <row r="7" spans="1:8" ht="15.75">
      <c r="A7" s="10"/>
      <c r="B7" s="33"/>
      <c r="C7" s="151"/>
      <c r="E7" s="143"/>
      <c r="F7" s="145"/>
      <c r="G7" s="160"/>
      <c r="H7" s="17">
        <f t="shared" ref="H7:H70" si="0">H6+F7-G7</f>
        <v>-22318.11</v>
      </c>
    </row>
    <row r="8" spans="1:8" ht="15.75">
      <c r="A8" s="10"/>
      <c r="B8" s="33">
        <v>40817</v>
      </c>
      <c r="C8" s="141"/>
      <c r="D8" s="61" t="s">
        <v>13</v>
      </c>
      <c r="E8" s="61" t="s">
        <v>24</v>
      </c>
      <c r="F8" s="145">
        <v>200000</v>
      </c>
      <c r="G8" s="160"/>
      <c r="H8" s="17">
        <f t="shared" si="0"/>
        <v>177681.89</v>
      </c>
    </row>
    <row r="9" spans="1:8" ht="15.75">
      <c r="A9" s="10"/>
      <c r="B9" s="33"/>
      <c r="C9" s="141"/>
      <c r="D9" s="61" t="s">
        <v>14</v>
      </c>
      <c r="E9" s="146" t="s">
        <v>25</v>
      </c>
      <c r="F9" s="145">
        <v>18741</v>
      </c>
      <c r="G9" s="160"/>
      <c r="H9" s="17">
        <f t="shared" si="0"/>
        <v>196422.89</v>
      </c>
    </row>
    <row r="10" spans="1:8" ht="15.75">
      <c r="A10" s="10"/>
      <c r="B10" s="33"/>
      <c r="C10" s="141"/>
      <c r="D10" s="61" t="s">
        <v>13</v>
      </c>
      <c r="E10" s="146" t="s">
        <v>26</v>
      </c>
      <c r="F10" s="145">
        <v>85000</v>
      </c>
      <c r="G10" s="160"/>
      <c r="H10" s="17">
        <f t="shared" si="0"/>
        <v>281422.89</v>
      </c>
    </row>
    <row r="11" spans="1:8" ht="15.75">
      <c r="A11" s="10"/>
      <c r="B11" s="33"/>
      <c r="C11" s="141"/>
      <c r="D11" s="61" t="s">
        <v>14</v>
      </c>
      <c r="E11" s="146" t="s">
        <v>26</v>
      </c>
      <c r="F11" s="145">
        <v>66794</v>
      </c>
      <c r="G11" s="160"/>
      <c r="H11" s="17">
        <f t="shared" si="0"/>
        <v>348216.89</v>
      </c>
    </row>
    <row r="12" spans="1:8" ht="15.75">
      <c r="A12" s="10"/>
      <c r="B12" s="33"/>
      <c r="C12" s="141"/>
      <c r="D12" s="61" t="s">
        <v>13</v>
      </c>
      <c r="E12" s="146" t="s">
        <v>26</v>
      </c>
      <c r="F12" s="145">
        <v>65000</v>
      </c>
      <c r="G12" s="160"/>
      <c r="H12" s="17">
        <f t="shared" si="0"/>
        <v>413216.89</v>
      </c>
    </row>
    <row r="13" spans="1:8" ht="15.75">
      <c r="A13" s="10"/>
      <c r="B13" s="33"/>
      <c r="C13" s="141"/>
      <c r="D13" s="61" t="s">
        <v>14</v>
      </c>
      <c r="E13" s="146" t="s">
        <v>27</v>
      </c>
      <c r="F13" s="145">
        <v>45590</v>
      </c>
      <c r="G13" s="160"/>
      <c r="H13" s="17">
        <f t="shared" si="0"/>
        <v>458806.89</v>
      </c>
    </row>
    <row r="14" spans="1:8" ht="15.75">
      <c r="A14" s="10"/>
      <c r="B14" s="33"/>
      <c r="C14" s="141"/>
      <c r="D14" s="61" t="s">
        <v>13</v>
      </c>
      <c r="E14" s="146" t="s">
        <v>28</v>
      </c>
      <c r="F14" s="145">
        <v>175000</v>
      </c>
      <c r="G14" s="160"/>
      <c r="H14" s="17">
        <f t="shared" si="0"/>
        <v>633806.89</v>
      </c>
    </row>
    <row r="15" spans="1:8" ht="15.75">
      <c r="A15" s="10"/>
      <c r="B15" s="33"/>
      <c r="C15" s="141"/>
      <c r="D15" s="61" t="s">
        <v>14</v>
      </c>
      <c r="E15" s="146" t="s">
        <v>29</v>
      </c>
      <c r="F15" s="145">
        <v>40970</v>
      </c>
      <c r="G15" s="160"/>
      <c r="H15" s="17">
        <f t="shared" si="0"/>
        <v>674776.89</v>
      </c>
    </row>
    <row r="16" spans="1:8" ht="15.75">
      <c r="A16" s="10"/>
      <c r="B16" s="33"/>
      <c r="C16" s="141"/>
      <c r="D16" s="61" t="s">
        <v>13</v>
      </c>
      <c r="E16" s="146" t="s">
        <v>30</v>
      </c>
      <c r="F16" s="145">
        <v>65000</v>
      </c>
      <c r="G16" s="160"/>
      <c r="H16" s="17">
        <f t="shared" si="0"/>
        <v>739776.89</v>
      </c>
    </row>
    <row r="17" spans="1:8" ht="15.75">
      <c r="A17" s="10"/>
      <c r="B17" s="33">
        <v>40819</v>
      </c>
      <c r="C17" s="141"/>
      <c r="D17" s="61" t="s">
        <v>14</v>
      </c>
      <c r="E17" s="146" t="s">
        <v>31</v>
      </c>
      <c r="F17" s="145">
        <v>55000</v>
      </c>
      <c r="G17" s="160"/>
      <c r="H17" s="17">
        <f t="shared" si="0"/>
        <v>794776.89</v>
      </c>
    </row>
    <row r="18" spans="1:8" ht="15.75">
      <c r="A18" s="10"/>
      <c r="B18" s="33"/>
      <c r="C18" s="141"/>
      <c r="D18" s="61" t="s">
        <v>40</v>
      </c>
      <c r="E18" s="146" t="s">
        <v>32</v>
      </c>
      <c r="F18" s="145">
        <v>32938</v>
      </c>
      <c r="G18" s="160"/>
      <c r="H18" s="17">
        <f t="shared" si="0"/>
        <v>827714.89</v>
      </c>
    </row>
    <row r="19" spans="1:8" ht="15.75">
      <c r="A19" s="201" t="s">
        <v>16</v>
      </c>
      <c r="B19" s="18">
        <v>40819</v>
      </c>
      <c r="C19" s="12">
        <v>4048</v>
      </c>
      <c r="D19" s="26" t="s">
        <v>183</v>
      </c>
      <c r="E19" s="21" t="s">
        <v>184</v>
      </c>
      <c r="F19" s="22"/>
      <c r="G19" s="202">
        <v>598393.64</v>
      </c>
      <c r="H19" s="17">
        <f t="shared" si="0"/>
        <v>229321.25</v>
      </c>
    </row>
    <row r="20" spans="1:8" ht="15.75">
      <c r="A20" s="201" t="s">
        <v>16</v>
      </c>
      <c r="B20" s="18"/>
      <c r="C20" s="19">
        <v>4049</v>
      </c>
      <c r="D20" s="26" t="s">
        <v>185</v>
      </c>
      <c r="E20" s="23" t="s">
        <v>186</v>
      </c>
      <c r="F20" s="24"/>
      <c r="G20" s="14">
        <v>60134.400000000001</v>
      </c>
      <c r="H20" s="17">
        <f t="shared" si="0"/>
        <v>169186.85</v>
      </c>
    </row>
    <row r="21" spans="1:8" ht="15.75">
      <c r="A21" s="201"/>
      <c r="B21" s="11"/>
      <c r="C21" s="12">
        <v>4050</v>
      </c>
      <c r="D21" s="203" t="s">
        <v>17</v>
      </c>
      <c r="E21" s="204" t="s">
        <v>17</v>
      </c>
      <c r="F21" s="24"/>
      <c r="G21" s="14">
        <v>0</v>
      </c>
      <c r="H21" s="17">
        <f t="shared" si="0"/>
        <v>169186.85</v>
      </c>
    </row>
    <row r="22" spans="1:8" ht="23.25">
      <c r="A22" s="201" t="s">
        <v>16</v>
      </c>
      <c r="B22" s="11"/>
      <c r="C22" s="19">
        <v>4051</v>
      </c>
      <c r="D22" s="26" t="s">
        <v>187</v>
      </c>
      <c r="E22" s="205" t="s">
        <v>188</v>
      </c>
      <c r="F22" s="16"/>
      <c r="G22" s="14">
        <v>12760</v>
      </c>
      <c r="H22" s="17">
        <f t="shared" si="0"/>
        <v>156426.85</v>
      </c>
    </row>
    <row r="23" spans="1:8" ht="15.75">
      <c r="A23" s="10"/>
      <c r="B23" s="33">
        <v>40820</v>
      </c>
      <c r="C23" s="141"/>
      <c r="D23" s="61" t="s">
        <v>13</v>
      </c>
      <c r="E23" s="146" t="s">
        <v>33</v>
      </c>
      <c r="F23" s="145">
        <v>55000</v>
      </c>
      <c r="G23" s="189"/>
      <c r="H23" s="17">
        <f t="shared" si="0"/>
        <v>211426.85</v>
      </c>
    </row>
    <row r="24" spans="1:8" ht="15.75">
      <c r="A24" s="10"/>
      <c r="B24" s="33"/>
      <c r="C24" s="141"/>
      <c r="D24" s="61" t="s">
        <v>14</v>
      </c>
      <c r="E24" s="146" t="s">
        <v>34</v>
      </c>
      <c r="F24" s="145">
        <v>30350</v>
      </c>
      <c r="G24" s="160"/>
      <c r="H24" s="17">
        <f t="shared" si="0"/>
        <v>241776.85</v>
      </c>
    </row>
    <row r="25" spans="1:8" ht="15.75">
      <c r="A25" s="10"/>
      <c r="B25" s="33"/>
      <c r="C25" s="141"/>
      <c r="D25" s="61" t="s">
        <v>13</v>
      </c>
      <c r="E25" s="146" t="s">
        <v>35</v>
      </c>
      <c r="F25" s="145">
        <v>55000</v>
      </c>
      <c r="G25" s="160"/>
      <c r="H25" s="17">
        <f t="shared" si="0"/>
        <v>296776.84999999998</v>
      </c>
    </row>
    <row r="26" spans="1:8" ht="15.75">
      <c r="A26" s="10"/>
      <c r="B26" s="33"/>
      <c r="C26" s="141"/>
      <c r="D26" s="61" t="s">
        <v>14</v>
      </c>
      <c r="E26" s="146" t="s">
        <v>36</v>
      </c>
      <c r="F26" s="145">
        <v>50000</v>
      </c>
      <c r="G26" s="160"/>
      <c r="H26" s="17">
        <f t="shared" si="0"/>
        <v>346776.85</v>
      </c>
    </row>
    <row r="27" spans="1:8" ht="15.75">
      <c r="A27" s="10"/>
      <c r="B27" s="33"/>
      <c r="C27" s="141"/>
      <c r="D27" s="61" t="s">
        <v>13</v>
      </c>
      <c r="E27" s="146" t="s">
        <v>36</v>
      </c>
      <c r="F27" s="145">
        <v>90000</v>
      </c>
      <c r="G27" s="160"/>
      <c r="H27" s="17">
        <f t="shared" si="0"/>
        <v>436776.85</v>
      </c>
    </row>
    <row r="28" spans="1:8" ht="15.75">
      <c r="A28" s="10"/>
      <c r="B28" s="33"/>
      <c r="C28" s="141"/>
      <c r="D28" s="61" t="s">
        <v>14</v>
      </c>
      <c r="E28" s="146" t="s">
        <v>37</v>
      </c>
      <c r="F28" s="145">
        <v>120000</v>
      </c>
      <c r="G28" s="160"/>
      <c r="H28" s="17">
        <f t="shared" si="0"/>
        <v>556776.85</v>
      </c>
    </row>
    <row r="29" spans="1:8" ht="15.75">
      <c r="A29" s="10"/>
      <c r="B29" s="33"/>
      <c r="C29" s="141"/>
      <c r="D29" s="61" t="s">
        <v>13</v>
      </c>
      <c r="E29" s="146" t="s">
        <v>37</v>
      </c>
      <c r="F29" s="145">
        <v>125000</v>
      </c>
      <c r="G29" s="160"/>
      <c r="H29" s="17">
        <f t="shared" si="0"/>
        <v>681776.85</v>
      </c>
    </row>
    <row r="30" spans="1:8" s="61" customFormat="1" ht="15.75">
      <c r="A30" s="10"/>
      <c r="B30" s="33"/>
      <c r="C30" s="141"/>
      <c r="D30" s="61" t="s">
        <v>14</v>
      </c>
      <c r="E30" s="146" t="s">
        <v>37</v>
      </c>
      <c r="F30" s="145">
        <v>18893</v>
      </c>
      <c r="G30" s="160"/>
      <c r="H30" s="17">
        <f t="shared" si="0"/>
        <v>700669.85</v>
      </c>
    </row>
    <row r="31" spans="1:8" ht="30">
      <c r="A31" s="201" t="s">
        <v>16</v>
      </c>
      <c r="B31" s="11">
        <v>40820</v>
      </c>
      <c r="C31" s="12">
        <v>4052</v>
      </c>
      <c r="D31" s="26" t="s">
        <v>189</v>
      </c>
      <c r="E31" s="206" t="s">
        <v>190</v>
      </c>
      <c r="F31" s="16"/>
      <c r="G31" s="14">
        <v>26313</v>
      </c>
      <c r="H31" s="17">
        <f t="shared" si="0"/>
        <v>674356.85</v>
      </c>
    </row>
    <row r="32" spans="1:8" ht="15.75">
      <c r="A32" s="201"/>
      <c r="B32" s="11"/>
      <c r="C32" s="19">
        <v>4053</v>
      </c>
      <c r="D32" s="45" t="s">
        <v>17</v>
      </c>
      <c r="E32" s="207" t="s">
        <v>17</v>
      </c>
      <c r="F32" s="16"/>
      <c r="G32" s="14">
        <v>0</v>
      </c>
      <c r="H32" s="17">
        <f t="shared" si="0"/>
        <v>674356.85</v>
      </c>
    </row>
    <row r="33" spans="1:8" ht="24.75">
      <c r="A33" s="201" t="s">
        <v>16</v>
      </c>
      <c r="B33" s="11"/>
      <c r="C33" s="12">
        <v>4054</v>
      </c>
      <c r="D33" s="26" t="s">
        <v>191</v>
      </c>
      <c r="E33" s="25" t="s">
        <v>192</v>
      </c>
      <c r="F33" s="16"/>
      <c r="G33" s="14">
        <v>576792.04</v>
      </c>
      <c r="H33" s="17">
        <f t="shared" si="0"/>
        <v>97564.809999999939</v>
      </c>
    </row>
    <row r="34" spans="1:8" ht="15.75">
      <c r="A34" s="10"/>
      <c r="B34" s="33">
        <v>40821</v>
      </c>
      <c r="C34" s="141"/>
      <c r="D34" s="61" t="s">
        <v>13</v>
      </c>
      <c r="E34" s="146" t="s">
        <v>38</v>
      </c>
      <c r="F34" s="145">
        <v>45000</v>
      </c>
      <c r="G34" s="160"/>
      <c r="H34" s="17">
        <f t="shared" si="0"/>
        <v>142564.80999999994</v>
      </c>
    </row>
    <row r="35" spans="1:8" ht="15.75">
      <c r="A35" s="10"/>
      <c r="B35" s="33"/>
      <c r="C35" s="141"/>
      <c r="D35" s="61" t="s">
        <v>14</v>
      </c>
      <c r="E35" s="146" t="s">
        <v>36</v>
      </c>
      <c r="F35" s="144">
        <v>34865</v>
      </c>
      <c r="G35" s="160"/>
      <c r="H35" s="17">
        <f t="shared" si="0"/>
        <v>177429.80999999994</v>
      </c>
    </row>
    <row r="36" spans="1:8" ht="30">
      <c r="A36" s="201" t="s">
        <v>16</v>
      </c>
      <c r="B36" s="11">
        <v>40821</v>
      </c>
      <c r="C36" s="19">
        <v>4055</v>
      </c>
      <c r="D36" s="26" t="s">
        <v>193</v>
      </c>
      <c r="E36" s="28" t="s">
        <v>194</v>
      </c>
      <c r="F36" s="16"/>
      <c r="G36" s="14">
        <v>2952.1</v>
      </c>
      <c r="H36" s="17">
        <f t="shared" si="0"/>
        <v>174477.70999999993</v>
      </c>
    </row>
    <row r="37" spans="1:8" ht="15.75">
      <c r="A37" s="10"/>
      <c r="B37" s="33">
        <v>40822</v>
      </c>
      <c r="C37" s="151"/>
      <c r="D37" s="61" t="s">
        <v>40</v>
      </c>
      <c r="E37" s="146" t="s">
        <v>41</v>
      </c>
      <c r="F37" s="144">
        <v>29621</v>
      </c>
      <c r="G37" s="160"/>
      <c r="H37" s="17">
        <f t="shared" si="0"/>
        <v>204098.70999999993</v>
      </c>
    </row>
    <row r="38" spans="1:8" ht="15.75">
      <c r="A38" s="10"/>
      <c r="B38" s="33"/>
      <c r="C38" s="151"/>
      <c r="D38" s="61" t="s">
        <v>13</v>
      </c>
      <c r="E38" s="146" t="s">
        <v>42</v>
      </c>
      <c r="F38" s="144">
        <v>21930</v>
      </c>
      <c r="G38" s="160"/>
      <c r="H38" s="17">
        <f t="shared" si="0"/>
        <v>226028.70999999993</v>
      </c>
    </row>
    <row r="39" spans="1:8" ht="15.75">
      <c r="A39" s="10"/>
      <c r="B39" s="33"/>
      <c r="C39" s="151"/>
      <c r="D39" s="61" t="s">
        <v>14</v>
      </c>
      <c r="E39" s="146" t="s">
        <v>43</v>
      </c>
      <c r="F39" s="185">
        <v>0</v>
      </c>
      <c r="G39" s="40">
        <v>540</v>
      </c>
      <c r="H39" s="17">
        <f t="shared" si="0"/>
        <v>225488.70999999993</v>
      </c>
    </row>
    <row r="40" spans="1:8" ht="15.75">
      <c r="A40" s="10"/>
      <c r="B40" s="112"/>
      <c r="C40" s="157"/>
      <c r="D40" s="61" t="s">
        <v>13</v>
      </c>
      <c r="E40" s="146" t="s">
        <v>44</v>
      </c>
      <c r="F40" s="158">
        <v>35000</v>
      </c>
      <c r="G40" s="175"/>
      <c r="H40" s="17">
        <f t="shared" si="0"/>
        <v>260488.70999999993</v>
      </c>
    </row>
    <row r="41" spans="1:8" ht="15.75">
      <c r="A41" s="10"/>
      <c r="B41" s="112"/>
      <c r="C41" s="157"/>
      <c r="D41" s="61" t="s">
        <v>14</v>
      </c>
      <c r="E41" s="36" t="s">
        <v>44</v>
      </c>
      <c r="F41" s="158">
        <v>60000</v>
      </c>
      <c r="G41" s="175"/>
      <c r="H41" s="17">
        <f t="shared" si="0"/>
        <v>320488.70999999996</v>
      </c>
    </row>
    <row r="42" spans="1:8" ht="15.75">
      <c r="A42" s="10"/>
      <c r="B42" s="112"/>
      <c r="C42" s="157"/>
      <c r="D42" s="61" t="s">
        <v>13</v>
      </c>
      <c r="E42" s="36" t="s">
        <v>45</v>
      </c>
      <c r="F42" s="158">
        <v>71920</v>
      </c>
      <c r="G42" s="175"/>
      <c r="H42" s="17">
        <f t="shared" si="0"/>
        <v>392408.70999999996</v>
      </c>
    </row>
    <row r="43" spans="1:8" ht="15.75">
      <c r="A43" s="10"/>
      <c r="B43" s="112"/>
      <c r="C43" s="157"/>
      <c r="D43" s="61" t="s">
        <v>14</v>
      </c>
      <c r="E43" s="36" t="s">
        <v>46</v>
      </c>
      <c r="F43" s="158">
        <v>60000</v>
      </c>
      <c r="G43" s="175"/>
      <c r="H43" s="17">
        <f t="shared" si="0"/>
        <v>452408.70999999996</v>
      </c>
    </row>
    <row r="44" spans="1:8" ht="15.75">
      <c r="A44" s="10"/>
      <c r="B44" s="112"/>
      <c r="C44" s="157"/>
      <c r="D44" s="61" t="s">
        <v>13</v>
      </c>
      <c r="E44" s="36" t="s">
        <v>46</v>
      </c>
      <c r="F44" s="158">
        <v>150000</v>
      </c>
      <c r="G44" s="175"/>
      <c r="H44" s="17">
        <f t="shared" si="0"/>
        <v>602408.71</v>
      </c>
    </row>
    <row r="45" spans="1:8" ht="24.75">
      <c r="A45" s="201" t="s">
        <v>16</v>
      </c>
      <c r="B45" s="11">
        <v>40822</v>
      </c>
      <c r="C45" s="12">
        <v>4056</v>
      </c>
      <c r="D45" s="26" t="s">
        <v>191</v>
      </c>
      <c r="E45" s="25" t="s">
        <v>195</v>
      </c>
      <c r="F45" s="16"/>
      <c r="G45" s="14">
        <v>550385.07999999996</v>
      </c>
      <c r="H45" s="17">
        <f t="shared" si="0"/>
        <v>52023.630000000005</v>
      </c>
    </row>
    <row r="46" spans="1:8" ht="15.75">
      <c r="A46" s="10"/>
      <c r="B46" s="112">
        <v>40823</v>
      </c>
      <c r="C46" s="157"/>
      <c r="D46" s="61" t="s">
        <v>13</v>
      </c>
      <c r="E46" s="36" t="s">
        <v>47</v>
      </c>
      <c r="F46" s="158">
        <v>7224</v>
      </c>
      <c r="G46" s="175"/>
      <c r="H46" s="17">
        <f t="shared" si="0"/>
        <v>59247.630000000005</v>
      </c>
    </row>
    <row r="47" spans="1:8" ht="15.75">
      <c r="A47" s="10"/>
      <c r="B47" s="112"/>
      <c r="C47" s="157"/>
      <c r="D47" s="61" t="s">
        <v>13</v>
      </c>
      <c r="E47" s="36" t="s">
        <v>47</v>
      </c>
      <c r="F47" s="158">
        <v>1806</v>
      </c>
      <c r="G47" s="175"/>
      <c r="H47" s="17">
        <f t="shared" si="0"/>
        <v>61053.630000000005</v>
      </c>
    </row>
    <row r="48" spans="1:8" ht="15.75">
      <c r="A48" s="10"/>
      <c r="B48" s="112"/>
      <c r="C48" s="157"/>
      <c r="D48" s="61" t="s">
        <v>14</v>
      </c>
      <c r="E48" s="36" t="s">
        <v>48</v>
      </c>
      <c r="F48" s="158">
        <v>2383</v>
      </c>
      <c r="G48" s="175"/>
      <c r="H48" s="17">
        <f t="shared" si="0"/>
        <v>63436.630000000005</v>
      </c>
    </row>
    <row r="49" spans="1:8" ht="15.75">
      <c r="A49" s="10"/>
      <c r="B49" s="112"/>
      <c r="C49" s="157"/>
      <c r="D49" s="61" t="s">
        <v>13</v>
      </c>
      <c r="E49" s="36" t="s">
        <v>49</v>
      </c>
      <c r="F49" s="158">
        <v>70000</v>
      </c>
      <c r="G49" s="175"/>
      <c r="H49" s="17">
        <f t="shared" si="0"/>
        <v>133436.63</v>
      </c>
    </row>
    <row r="50" spans="1:8" ht="15.75">
      <c r="A50" s="10"/>
      <c r="B50" s="112"/>
      <c r="C50" s="157"/>
      <c r="D50" s="61" t="s">
        <v>13</v>
      </c>
      <c r="E50" s="36" t="s">
        <v>49</v>
      </c>
      <c r="F50" s="158">
        <v>70000</v>
      </c>
      <c r="G50" s="175"/>
      <c r="H50" s="17">
        <f t="shared" si="0"/>
        <v>203436.63</v>
      </c>
    </row>
    <row r="51" spans="1:8" ht="15.75">
      <c r="A51" s="10"/>
      <c r="B51" s="112"/>
      <c r="C51" s="157"/>
      <c r="D51" s="61" t="s">
        <v>14</v>
      </c>
      <c r="E51" s="36" t="s">
        <v>49</v>
      </c>
      <c r="F51" s="158">
        <v>20000</v>
      </c>
      <c r="G51" s="175"/>
      <c r="H51" s="17">
        <f t="shared" si="0"/>
        <v>223436.63</v>
      </c>
    </row>
    <row r="52" spans="1:8" ht="15.75">
      <c r="A52" s="10"/>
      <c r="B52" s="112"/>
      <c r="C52" s="157"/>
      <c r="D52" s="61" t="s">
        <v>13</v>
      </c>
      <c r="E52" s="36" t="s">
        <v>46</v>
      </c>
      <c r="F52" s="158">
        <v>30130</v>
      </c>
      <c r="G52" s="175"/>
      <c r="H52" s="17">
        <f t="shared" si="0"/>
        <v>253566.63</v>
      </c>
    </row>
    <row r="53" spans="1:8" ht="15.75">
      <c r="A53" s="10"/>
      <c r="B53" s="112"/>
      <c r="C53" s="157"/>
      <c r="D53" s="61" t="s">
        <v>14</v>
      </c>
      <c r="E53" s="36" t="s">
        <v>50</v>
      </c>
      <c r="F53" s="158">
        <v>65000</v>
      </c>
      <c r="G53" s="175"/>
      <c r="H53" s="17">
        <f t="shared" si="0"/>
        <v>318566.63</v>
      </c>
    </row>
    <row r="54" spans="1:8" ht="15.75">
      <c r="A54" s="10"/>
      <c r="B54" s="112"/>
      <c r="C54" s="157"/>
      <c r="D54" s="61" t="s">
        <v>13</v>
      </c>
      <c r="E54" s="36" t="s">
        <v>51</v>
      </c>
      <c r="F54" s="158">
        <v>80000</v>
      </c>
      <c r="G54" s="175"/>
      <c r="H54" s="17">
        <f t="shared" si="0"/>
        <v>398566.63</v>
      </c>
    </row>
    <row r="55" spans="1:8" ht="15.75">
      <c r="A55" s="10"/>
      <c r="B55" s="112"/>
      <c r="C55" s="157"/>
      <c r="D55" s="61" t="s">
        <v>14</v>
      </c>
      <c r="E55" s="36" t="s">
        <v>50</v>
      </c>
      <c r="F55" s="158">
        <v>100000</v>
      </c>
      <c r="G55" s="175"/>
      <c r="H55" s="17">
        <f t="shared" si="0"/>
        <v>498566.63</v>
      </c>
    </row>
    <row r="56" spans="1:8" ht="15.75">
      <c r="A56" s="10"/>
      <c r="B56" s="112"/>
      <c r="C56" s="157"/>
      <c r="D56" s="61" t="s">
        <v>13</v>
      </c>
      <c r="E56" s="36" t="s">
        <v>51</v>
      </c>
      <c r="F56" s="158">
        <v>100000</v>
      </c>
      <c r="G56" s="175"/>
      <c r="H56" s="17">
        <f t="shared" si="0"/>
        <v>598566.63</v>
      </c>
    </row>
    <row r="57" spans="1:8" ht="15.75">
      <c r="A57" s="10"/>
      <c r="B57" s="112"/>
      <c r="C57" s="157"/>
      <c r="D57" s="61" t="s">
        <v>14</v>
      </c>
      <c r="E57" s="36" t="s">
        <v>93</v>
      </c>
      <c r="F57" s="158">
        <v>100000</v>
      </c>
      <c r="G57" s="175"/>
      <c r="H57" s="17">
        <f t="shared" si="0"/>
        <v>698566.63</v>
      </c>
    </row>
    <row r="58" spans="1:8" ht="26.25">
      <c r="A58" s="201" t="s">
        <v>16</v>
      </c>
      <c r="B58" s="11">
        <v>40823</v>
      </c>
      <c r="C58" s="19">
        <v>4057</v>
      </c>
      <c r="D58" s="26" t="s">
        <v>191</v>
      </c>
      <c r="E58" s="208" t="s">
        <v>196</v>
      </c>
      <c r="F58" s="16"/>
      <c r="G58" s="14">
        <v>684884.07</v>
      </c>
      <c r="H58" s="17">
        <f t="shared" si="0"/>
        <v>13682.560000000056</v>
      </c>
    </row>
    <row r="59" spans="1:8" ht="30">
      <c r="A59" s="201" t="s">
        <v>16</v>
      </c>
      <c r="B59" s="11"/>
      <c r="C59" s="12">
        <v>4058</v>
      </c>
      <c r="D59" s="26" t="s">
        <v>197</v>
      </c>
      <c r="E59" s="28" t="s">
        <v>198</v>
      </c>
      <c r="F59" s="16"/>
      <c r="G59" s="14">
        <v>4792.5</v>
      </c>
      <c r="H59" s="17">
        <f t="shared" si="0"/>
        <v>8890.0600000000559</v>
      </c>
    </row>
    <row r="60" spans="1:8" ht="15.75">
      <c r="A60" s="10"/>
      <c r="B60" s="112">
        <v>40824</v>
      </c>
      <c r="C60" s="157"/>
      <c r="D60" s="61" t="s">
        <v>14</v>
      </c>
      <c r="E60" s="192" t="s">
        <v>52</v>
      </c>
      <c r="F60" s="158">
        <v>35000</v>
      </c>
      <c r="G60" s="175"/>
      <c r="H60" s="17">
        <f t="shared" si="0"/>
        <v>43890.060000000056</v>
      </c>
    </row>
    <row r="61" spans="1:8" ht="15.75">
      <c r="A61" s="10"/>
      <c r="B61" s="112"/>
      <c r="C61" s="157"/>
      <c r="D61" s="61" t="s">
        <v>13</v>
      </c>
      <c r="E61" s="36" t="s">
        <v>50</v>
      </c>
      <c r="F61" s="158">
        <v>16200</v>
      </c>
      <c r="G61" s="175"/>
      <c r="H61" s="17">
        <f t="shared" si="0"/>
        <v>60090.060000000056</v>
      </c>
    </row>
    <row r="62" spans="1:8" ht="15.75">
      <c r="A62" s="10"/>
      <c r="B62" s="112"/>
      <c r="C62" s="157"/>
      <c r="D62" s="61" t="s">
        <v>14</v>
      </c>
      <c r="E62" s="36" t="s">
        <v>53</v>
      </c>
      <c r="F62" s="158">
        <v>36466</v>
      </c>
      <c r="G62" s="175"/>
      <c r="H62" s="17">
        <f t="shared" si="0"/>
        <v>96556.060000000056</v>
      </c>
    </row>
    <row r="63" spans="1:8" ht="15.75">
      <c r="A63" s="10"/>
      <c r="B63" s="112">
        <v>40826</v>
      </c>
      <c r="C63" s="157"/>
      <c r="D63" s="61" t="s">
        <v>40</v>
      </c>
      <c r="E63" s="36" t="s">
        <v>26</v>
      </c>
      <c r="F63" s="158">
        <v>31191</v>
      </c>
      <c r="G63" s="175"/>
      <c r="H63" s="17">
        <f t="shared" si="0"/>
        <v>127747.06000000006</v>
      </c>
    </row>
    <row r="64" spans="1:8" ht="15.75">
      <c r="A64" s="10"/>
      <c r="B64" s="112"/>
      <c r="C64" s="157"/>
      <c r="D64" s="61" t="s">
        <v>40</v>
      </c>
      <c r="E64" s="36" t="s">
        <v>54</v>
      </c>
      <c r="F64" s="158">
        <v>6429</v>
      </c>
      <c r="G64" s="175"/>
      <c r="H64" s="17">
        <f t="shared" si="0"/>
        <v>134176.06000000006</v>
      </c>
    </row>
    <row r="65" spans="1:8" ht="15.75">
      <c r="A65" s="201" t="s">
        <v>16</v>
      </c>
      <c r="B65" s="11">
        <v>40826</v>
      </c>
      <c r="C65" s="19">
        <v>4059</v>
      </c>
      <c r="D65" s="26" t="s">
        <v>189</v>
      </c>
      <c r="E65" s="209" t="s">
        <v>199</v>
      </c>
      <c r="F65" s="16"/>
      <c r="G65" s="14">
        <v>16622</v>
      </c>
      <c r="H65" s="17">
        <f t="shared" si="0"/>
        <v>117554.06000000006</v>
      </c>
    </row>
    <row r="66" spans="1:8" ht="15.75">
      <c r="A66" s="201" t="s">
        <v>16</v>
      </c>
      <c r="B66" s="11"/>
      <c r="C66" s="12">
        <v>4060</v>
      </c>
      <c r="D66" s="26" t="s">
        <v>189</v>
      </c>
      <c r="E66" s="209" t="s">
        <v>200</v>
      </c>
      <c r="F66" s="16"/>
      <c r="G66" s="14">
        <v>29469</v>
      </c>
      <c r="H66" s="17">
        <f t="shared" si="0"/>
        <v>88085.060000000056</v>
      </c>
    </row>
    <row r="67" spans="1:8" ht="15.75">
      <c r="A67" s="201"/>
      <c r="B67" s="11"/>
      <c r="C67" s="19">
        <v>4061</v>
      </c>
      <c r="D67" s="210" t="s">
        <v>17</v>
      </c>
      <c r="E67" s="211" t="s">
        <v>17</v>
      </c>
      <c r="F67" s="16"/>
      <c r="G67" s="14">
        <v>0</v>
      </c>
      <c r="H67" s="17">
        <f t="shared" si="0"/>
        <v>88085.060000000056</v>
      </c>
    </row>
    <row r="68" spans="1:8" ht="24.75">
      <c r="A68" s="201"/>
      <c r="B68" s="11">
        <v>40826</v>
      </c>
      <c r="C68" s="12">
        <v>4062</v>
      </c>
      <c r="D68" s="26" t="s">
        <v>201</v>
      </c>
      <c r="E68" s="23" t="s">
        <v>202</v>
      </c>
      <c r="F68" s="24"/>
      <c r="G68" s="14">
        <v>50000</v>
      </c>
      <c r="H68" s="17">
        <f t="shared" si="0"/>
        <v>38085.060000000056</v>
      </c>
    </row>
    <row r="69" spans="1:8" ht="15.75">
      <c r="A69" s="201"/>
      <c r="B69" s="11"/>
      <c r="C69" s="12"/>
      <c r="D69" s="20" t="s">
        <v>203</v>
      </c>
      <c r="E69" s="161" t="s">
        <v>204</v>
      </c>
      <c r="F69" s="24"/>
      <c r="G69" s="212">
        <v>60000</v>
      </c>
      <c r="H69" s="17">
        <f t="shared" si="0"/>
        <v>-21914.939999999944</v>
      </c>
    </row>
    <row r="70" spans="1:8" ht="15.75">
      <c r="A70" s="201"/>
      <c r="B70" s="11"/>
      <c r="C70" s="12"/>
      <c r="D70" s="27" t="s">
        <v>205</v>
      </c>
      <c r="E70" s="213" t="s">
        <v>206</v>
      </c>
      <c r="F70" s="214">
        <v>60000</v>
      </c>
      <c r="G70" s="14"/>
      <c r="H70" s="17">
        <f t="shared" si="0"/>
        <v>38085.060000000056</v>
      </c>
    </row>
    <row r="71" spans="1:8" ht="15.75">
      <c r="A71" s="201"/>
      <c r="B71" s="11"/>
      <c r="C71" s="12"/>
      <c r="D71" s="48" t="s">
        <v>11</v>
      </c>
      <c r="E71" s="215" t="s">
        <v>207</v>
      </c>
      <c r="F71" s="16"/>
      <c r="G71" s="14">
        <v>5834.41</v>
      </c>
      <c r="H71" s="17">
        <f t="shared" ref="H71:H134" si="1">H70+F71-G71</f>
        <v>32250.650000000056</v>
      </c>
    </row>
    <row r="72" spans="1:8" ht="15.75">
      <c r="A72" s="10"/>
      <c r="B72" s="112">
        <v>40827</v>
      </c>
      <c r="C72" s="157"/>
      <c r="D72" s="61" t="s">
        <v>14</v>
      </c>
      <c r="E72" s="36" t="s">
        <v>55</v>
      </c>
      <c r="F72" s="158">
        <v>55000</v>
      </c>
      <c r="G72" s="175"/>
      <c r="H72" s="17">
        <f t="shared" si="1"/>
        <v>87250.650000000052</v>
      </c>
    </row>
    <row r="73" spans="1:8" ht="15.75">
      <c r="A73" s="10"/>
      <c r="B73" s="112"/>
      <c r="C73" s="157"/>
      <c r="D73" s="61" t="s">
        <v>13</v>
      </c>
      <c r="E73" s="36" t="s">
        <v>47</v>
      </c>
      <c r="F73" s="158">
        <v>60000</v>
      </c>
      <c r="G73" s="175"/>
      <c r="H73" s="17">
        <f t="shared" si="1"/>
        <v>147250.65000000005</v>
      </c>
    </row>
    <row r="74" spans="1:8" ht="15.75">
      <c r="A74" s="10"/>
      <c r="B74" s="112"/>
      <c r="C74" s="157"/>
      <c r="D74" s="61" t="s">
        <v>14</v>
      </c>
      <c r="E74" s="36" t="s">
        <v>48</v>
      </c>
      <c r="F74" s="158">
        <v>100000</v>
      </c>
      <c r="G74" s="175"/>
      <c r="H74" s="17">
        <f t="shared" si="1"/>
        <v>247250.65000000005</v>
      </c>
    </row>
    <row r="75" spans="1:8" ht="26.25">
      <c r="A75" s="201" t="s">
        <v>16</v>
      </c>
      <c r="B75" s="11">
        <v>40827</v>
      </c>
      <c r="C75" s="19">
        <v>4063</v>
      </c>
      <c r="D75" s="26" t="s">
        <v>191</v>
      </c>
      <c r="E75" s="29" t="s">
        <v>208</v>
      </c>
      <c r="F75" s="24"/>
      <c r="G75" s="14">
        <v>304219.8</v>
      </c>
      <c r="H75" s="17">
        <f t="shared" si="1"/>
        <v>-56969.149999999936</v>
      </c>
    </row>
    <row r="76" spans="1:8" ht="15.75">
      <c r="A76" s="10"/>
      <c r="B76" s="112">
        <v>40829</v>
      </c>
      <c r="C76" s="157"/>
      <c r="D76" s="61" t="s">
        <v>40</v>
      </c>
      <c r="E76" s="36" t="s">
        <v>26</v>
      </c>
      <c r="F76" s="158">
        <v>27104</v>
      </c>
      <c r="G76" s="175"/>
      <c r="H76" s="17">
        <f t="shared" si="1"/>
        <v>-29865.149999999936</v>
      </c>
    </row>
    <row r="77" spans="1:8" ht="15.75">
      <c r="A77" s="10"/>
      <c r="B77" s="112">
        <v>40830</v>
      </c>
      <c r="C77" s="157"/>
      <c r="D77" s="61" t="s">
        <v>14</v>
      </c>
      <c r="E77" s="36" t="s">
        <v>56</v>
      </c>
      <c r="F77" s="158">
        <v>50000</v>
      </c>
      <c r="G77" s="175"/>
      <c r="H77" s="17">
        <f t="shared" si="1"/>
        <v>20134.850000000064</v>
      </c>
    </row>
    <row r="78" spans="1:8" ht="15.75">
      <c r="A78" s="10"/>
      <c r="B78" s="112"/>
      <c r="C78" s="157"/>
      <c r="D78" s="61" t="s">
        <v>13</v>
      </c>
      <c r="E78" s="36" t="s">
        <v>56</v>
      </c>
      <c r="F78" s="158">
        <v>60000</v>
      </c>
      <c r="G78" s="175"/>
      <c r="H78" s="17">
        <f t="shared" si="1"/>
        <v>80134.850000000064</v>
      </c>
    </row>
    <row r="79" spans="1:8" ht="15.75">
      <c r="A79" s="10"/>
      <c r="B79" s="112"/>
      <c r="C79" s="157"/>
      <c r="D79" s="61" t="s">
        <v>14</v>
      </c>
      <c r="E79" s="36" t="s">
        <v>57</v>
      </c>
      <c r="F79" s="158">
        <v>1869</v>
      </c>
      <c r="G79" s="175"/>
      <c r="H79" s="17">
        <f t="shared" si="1"/>
        <v>82003.850000000064</v>
      </c>
    </row>
    <row r="80" spans="1:8" ht="15.75">
      <c r="A80" s="10"/>
      <c r="B80" s="112"/>
      <c r="C80" s="157"/>
      <c r="D80" s="61" t="s">
        <v>58</v>
      </c>
      <c r="E80" s="36" t="s">
        <v>59</v>
      </c>
      <c r="F80" s="158">
        <v>1806</v>
      </c>
      <c r="G80" s="175"/>
      <c r="H80" s="17">
        <f t="shared" si="1"/>
        <v>83809.850000000064</v>
      </c>
    </row>
    <row r="81" spans="1:8" ht="15.75">
      <c r="A81" s="10"/>
      <c r="B81" s="112"/>
      <c r="C81" s="157"/>
      <c r="D81" s="61" t="s">
        <v>40</v>
      </c>
      <c r="E81" s="36" t="s">
        <v>36</v>
      </c>
      <c r="F81" s="158">
        <v>28455</v>
      </c>
      <c r="G81" s="175"/>
      <c r="H81" s="17">
        <f t="shared" si="1"/>
        <v>112264.85000000006</v>
      </c>
    </row>
    <row r="82" spans="1:8" ht="15.75">
      <c r="A82" s="10"/>
      <c r="B82" s="112"/>
      <c r="C82" s="157"/>
      <c r="D82" s="61" t="s">
        <v>13</v>
      </c>
      <c r="E82" s="36" t="s">
        <v>59</v>
      </c>
      <c r="F82" s="158">
        <v>7224</v>
      </c>
      <c r="G82" s="175"/>
      <c r="H82" s="17">
        <f t="shared" si="1"/>
        <v>119488.85000000006</v>
      </c>
    </row>
    <row r="83" spans="1:8" ht="15.75">
      <c r="A83" s="10"/>
      <c r="B83" s="112"/>
      <c r="C83" s="157"/>
      <c r="D83" s="61" t="s">
        <v>13</v>
      </c>
      <c r="E83" s="36" t="s">
        <v>60</v>
      </c>
      <c r="F83" s="158">
        <v>58188</v>
      </c>
      <c r="G83" s="175"/>
      <c r="H83" s="17">
        <f t="shared" si="1"/>
        <v>177676.85000000006</v>
      </c>
    </row>
    <row r="84" spans="1:8" ht="15.75">
      <c r="A84" s="10"/>
      <c r="B84" s="112"/>
      <c r="C84" s="157"/>
      <c r="D84" s="61" t="s">
        <v>14</v>
      </c>
      <c r="E84" s="36" t="s">
        <v>56</v>
      </c>
      <c r="F84" s="158">
        <v>60000</v>
      </c>
      <c r="G84" s="175"/>
      <c r="H84" s="17">
        <f t="shared" si="1"/>
        <v>237676.85000000006</v>
      </c>
    </row>
    <row r="85" spans="1:8" ht="15.75">
      <c r="A85" s="10"/>
      <c r="B85" s="112"/>
      <c r="C85" s="157"/>
      <c r="D85" s="61" t="s">
        <v>13</v>
      </c>
      <c r="E85" s="36" t="s">
        <v>61</v>
      </c>
      <c r="F85" s="158">
        <v>28700</v>
      </c>
      <c r="G85" s="175"/>
      <c r="H85" s="17">
        <f t="shared" si="1"/>
        <v>266376.85000000009</v>
      </c>
    </row>
    <row r="86" spans="1:8" ht="15.75">
      <c r="A86" s="10"/>
      <c r="B86" s="112"/>
      <c r="C86" s="157"/>
      <c r="D86" s="61" t="s">
        <v>14</v>
      </c>
      <c r="E86" s="36" t="s">
        <v>62</v>
      </c>
      <c r="F86" s="158">
        <v>80000</v>
      </c>
      <c r="G86" s="175"/>
      <c r="H86" s="17">
        <f t="shared" si="1"/>
        <v>346376.85000000009</v>
      </c>
    </row>
    <row r="87" spans="1:8" ht="15.75">
      <c r="A87" s="10"/>
      <c r="B87" s="112"/>
      <c r="C87" s="157"/>
      <c r="D87" s="61" t="s">
        <v>13</v>
      </c>
      <c r="E87" s="36" t="s">
        <v>63</v>
      </c>
      <c r="F87" s="158">
        <v>100000</v>
      </c>
      <c r="G87" s="175"/>
      <c r="H87" s="17">
        <f t="shared" si="1"/>
        <v>446376.85000000009</v>
      </c>
    </row>
    <row r="88" spans="1:8" ht="15.75">
      <c r="A88" s="10"/>
      <c r="B88" s="112"/>
      <c r="C88" s="157"/>
      <c r="D88" s="61" t="s">
        <v>14</v>
      </c>
      <c r="E88" s="36" t="s">
        <v>64</v>
      </c>
      <c r="F88" s="158">
        <v>100000</v>
      </c>
      <c r="G88" s="175"/>
      <c r="H88" s="17">
        <f t="shared" si="1"/>
        <v>546376.85000000009</v>
      </c>
    </row>
    <row r="89" spans="1:8" ht="24.75">
      <c r="A89" s="201" t="s">
        <v>16</v>
      </c>
      <c r="B89" s="11">
        <v>40830</v>
      </c>
      <c r="C89" s="12">
        <v>4064</v>
      </c>
      <c r="D89" s="26" t="s">
        <v>191</v>
      </c>
      <c r="E89" s="25" t="s">
        <v>209</v>
      </c>
      <c r="F89" s="16"/>
      <c r="G89" s="14">
        <v>566871.9</v>
      </c>
      <c r="H89" s="17">
        <f t="shared" si="1"/>
        <v>-20495.04999999993</v>
      </c>
    </row>
    <row r="90" spans="1:8" ht="15.75">
      <c r="A90" s="201" t="s">
        <v>16</v>
      </c>
      <c r="B90" s="11">
        <v>40830</v>
      </c>
      <c r="C90" s="19">
        <v>4065</v>
      </c>
      <c r="D90" s="26" t="s">
        <v>189</v>
      </c>
      <c r="E90" s="209" t="s">
        <v>210</v>
      </c>
      <c r="F90" s="16"/>
      <c r="G90" s="14">
        <v>5505</v>
      </c>
      <c r="H90" s="17">
        <f t="shared" si="1"/>
        <v>-26000.04999999993</v>
      </c>
    </row>
    <row r="91" spans="1:8" ht="15.75">
      <c r="A91" s="10"/>
      <c r="B91" s="112">
        <v>40833</v>
      </c>
      <c r="C91" s="157"/>
      <c r="D91" s="61" t="s">
        <v>13</v>
      </c>
      <c r="E91" s="36" t="s">
        <v>65</v>
      </c>
      <c r="F91" s="158">
        <v>65000</v>
      </c>
      <c r="G91" s="175"/>
      <c r="H91" s="17">
        <f t="shared" si="1"/>
        <v>38999.95000000007</v>
      </c>
    </row>
    <row r="92" spans="1:8" ht="15.75">
      <c r="A92" s="10"/>
      <c r="B92" s="112"/>
      <c r="C92" s="157"/>
      <c r="D92" s="61" t="s">
        <v>40</v>
      </c>
      <c r="E92" s="36" t="s">
        <v>51</v>
      </c>
      <c r="F92" s="158">
        <v>32420</v>
      </c>
      <c r="G92" s="175"/>
      <c r="H92" s="17">
        <f t="shared" si="1"/>
        <v>71419.95000000007</v>
      </c>
    </row>
    <row r="93" spans="1:8" ht="15.75">
      <c r="A93" s="10"/>
      <c r="B93" s="112"/>
      <c r="C93" s="157"/>
      <c r="D93" s="61" t="s">
        <v>14</v>
      </c>
      <c r="E93" s="36" t="s">
        <v>66</v>
      </c>
      <c r="F93" s="158">
        <v>150000</v>
      </c>
      <c r="G93" s="175"/>
      <c r="H93" s="17">
        <f t="shared" si="1"/>
        <v>221419.95000000007</v>
      </c>
    </row>
    <row r="94" spans="1:8" ht="15.75">
      <c r="A94" s="10"/>
      <c r="B94" s="112"/>
      <c r="C94" s="157"/>
      <c r="D94" s="61" t="s">
        <v>13</v>
      </c>
      <c r="E94" s="36" t="s">
        <v>66</v>
      </c>
      <c r="F94" s="158">
        <v>150000</v>
      </c>
      <c r="G94" s="190"/>
      <c r="H94" s="17">
        <f t="shared" si="1"/>
        <v>371419.95000000007</v>
      </c>
    </row>
    <row r="95" spans="1:8" ht="15.75">
      <c r="A95" s="10"/>
      <c r="B95" s="112"/>
      <c r="C95" s="157"/>
      <c r="D95" s="61" t="s">
        <v>13</v>
      </c>
      <c r="E95" s="192" t="s">
        <v>39</v>
      </c>
      <c r="F95" s="158">
        <v>150000</v>
      </c>
      <c r="G95" s="175"/>
      <c r="H95" s="17">
        <f t="shared" si="1"/>
        <v>521419.95000000007</v>
      </c>
    </row>
    <row r="96" spans="1:8" ht="15.75">
      <c r="A96" s="10"/>
      <c r="B96" s="112"/>
      <c r="C96" s="157"/>
      <c r="D96" s="61" t="s">
        <v>14</v>
      </c>
      <c r="E96" s="192" t="s">
        <v>39</v>
      </c>
      <c r="F96" s="158">
        <v>148363</v>
      </c>
      <c r="G96" s="175"/>
      <c r="H96" s="17">
        <f t="shared" si="1"/>
        <v>669782.95000000007</v>
      </c>
    </row>
    <row r="97" spans="1:8" ht="15.75">
      <c r="A97" s="10"/>
      <c r="B97" s="112"/>
      <c r="C97" s="157"/>
      <c r="D97" s="61" t="s">
        <v>14</v>
      </c>
      <c r="E97" s="192" t="s">
        <v>57</v>
      </c>
      <c r="F97" s="158">
        <v>50000</v>
      </c>
      <c r="G97" s="175"/>
      <c r="H97" s="17">
        <f t="shared" si="1"/>
        <v>719782.95000000007</v>
      </c>
    </row>
    <row r="98" spans="1:8" ht="15.75">
      <c r="A98" s="201" t="s">
        <v>16</v>
      </c>
      <c r="B98" s="11">
        <v>40833</v>
      </c>
      <c r="C98" s="12">
        <v>4066</v>
      </c>
      <c r="D98" s="26" t="s">
        <v>211</v>
      </c>
      <c r="E98" s="25" t="s">
        <v>212</v>
      </c>
      <c r="F98" s="16"/>
      <c r="G98" s="14">
        <v>850</v>
      </c>
      <c r="H98" s="17">
        <f t="shared" si="1"/>
        <v>718932.95000000007</v>
      </c>
    </row>
    <row r="99" spans="1:8" ht="15.75">
      <c r="A99" s="201" t="s">
        <v>16</v>
      </c>
      <c r="B99" s="11"/>
      <c r="C99" s="19">
        <v>4067</v>
      </c>
      <c r="D99" s="26" t="s">
        <v>211</v>
      </c>
      <c r="E99" s="25" t="s">
        <v>213</v>
      </c>
      <c r="F99" s="16"/>
      <c r="G99" s="14">
        <v>2146</v>
      </c>
      <c r="H99" s="17">
        <f t="shared" si="1"/>
        <v>716786.95000000007</v>
      </c>
    </row>
    <row r="100" spans="1:8" ht="15.75">
      <c r="A100" s="201" t="s">
        <v>16</v>
      </c>
      <c r="B100" s="11"/>
      <c r="C100" s="12">
        <v>4068</v>
      </c>
      <c r="D100" s="26" t="s">
        <v>211</v>
      </c>
      <c r="E100" s="25" t="s">
        <v>214</v>
      </c>
      <c r="F100" s="16"/>
      <c r="G100" s="14">
        <v>1959</v>
      </c>
      <c r="H100" s="17">
        <f t="shared" si="1"/>
        <v>714827.95000000007</v>
      </c>
    </row>
    <row r="101" spans="1:8" ht="15.75">
      <c r="A101" s="201" t="s">
        <v>16</v>
      </c>
      <c r="B101" s="11"/>
      <c r="C101" s="19">
        <v>4069</v>
      </c>
      <c r="D101" s="26" t="s">
        <v>211</v>
      </c>
      <c r="E101" s="25" t="s">
        <v>215</v>
      </c>
      <c r="F101" s="16"/>
      <c r="G101" s="14">
        <v>1134</v>
      </c>
      <c r="H101" s="17">
        <f t="shared" si="1"/>
        <v>713693.95000000007</v>
      </c>
    </row>
    <row r="102" spans="1:8" ht="24.75">
      <c r="A102" s="201" t="s">
        <v>16</v>
      </c>
      <c r="B102" s="11"/>
      <c r="C102" s="12">
        <v>4070</v>
      </c>
      <c r="D102" s="252" t="s">
        <v>216</v>
      </c>
      <c r="E102" s="25" t="s">
        <v>217</v>
      </c>
      <c r="F102" s="16"/>
      <c r="G102" s="14">
        <v>7916.74</v>
      </c>
      <c r="H102" s="17">
        <f t="shared" si="1"/>
        <v>705777.21000000008</v>
      </c>
    </row>
    <row r="103" spans="1:8" ht="15.75">
      <c r="A103" s="201"/>
      <c r="B103" s="31"/>
      <c r="C103" s="19">
        <v>4071</v>
      </c>
      <c r="D103" s="45" t="s">
        <v>17</v>
      </c>
      <c r="E103" s="207" t="s">
        <v>17</v>
      </c>
      <c r="F103" s="32"/>
      <c r="G103" s="14">
        <v>0</v>
      </c>
      <c r="H103" s="17">
        <f t="shared" si="1"/>
        <v>705777.21000000008</v>
      </c>
    </row>
    <row r="104" spans="1:8" ht="15.75">
      <c r="A104" s="201"/>
      <c r="B104" s="33"/>
      <c r="C104" s="12">
        <v>4072</v>
      </c>
      <c r="D104" s="210" t="s">
        <v>17</v>
      </c>
      <c r="E104" s="211" t="s">
        <v>17</v>
      </c>
      <c r="F104" s="32"/>
      <c r="G104" s="14">
        <v>0</v>
      </c>
      <c r="H104" s="17">
        <f t="shared" si="1"/>
        <v>705777.21000000008</v>
      </c>
    </row>
    <row r="105" spans="1:8" ht="24.75">
      <c r="A105" s="201" t="s">
        <v>16</v>
      </c>
      <c r="B105" s="33"/>
      <c r="C105" s="19">
        <v>4073</v>
      </c>
      <c r="D105" s="26" t="s">
        <v>191</v>
      </c>
      <c r="E105" s="25" t="s">
        <v>218</v>
      </c>
      <c r="F105" s="32"/>
      <c r="G105" s="14">
        <v>730286.67</v>
      </c>
      <c r="H105" s="17">
        <f t="shared" si="1"/>
        <v>-24509.459999999963</v>
      </c>
    </row>
    <row r="106" spans="1:8" ht="15.75">
      <c r="A106" s="10"/>
      <c r="B106" s="112">
        <v>40834</v>
      </c>
      <c r="C106" s="157"/>
      <c r="D106" s="61" t="s">
        <v>13</v>
      </c>
      <c r="E106" s="36" t="s">
        <v>59</v>
      </c>
      <c r="F106" s="158">
        <v>27000</v>
      </c>
      <c r="G106" s="175"/>
      <c r="H106" s="17">
        <f t="shared" si="1"/>
        <v>2490.5400000000373</v>
      </c>
    </row>
    <row r="107" spans="1:8" ht="15.75">
      <c r="A107" s="201" t="s">
        <v>16</v>
      </c>
      <c r="B107" s="33">
        <v>40834</v>
      </c>
      <c r="C107" s="12">
        <v>4074</v>
      </c>
      <c r="D107" s="26" t="s">
        <v>187</v>
      </c>
      <c r="E107" s="25" t="s">
        <v>219</v>
      </c>
      <c r="F107" s="32"/>
      <c r="G107" s="14">
        <v>17864</v>
      </c>
      <c r="H107" s="17">
        <f t="shared" si="1"/>
        <v>-15373.459999999963</v>
      </c>
    </row>
    <row r="108" spans="1:8" ht="24.75">
      <c r="A108" s="201" t="s">
        <v>16</v>
      </c>
      <c r="B108" s="31"/>
      <c r="C108" s="19">
        <v>4075</v>
      </c>
      <c r="D108" s="26" t="s">
        <v>220</v>
      </c>
      <c r="E108" s="23" t="s">
        <v>221</v>
      </c>
      <c r="F108" s="24"/>
      <c r="G108" s="14">
        <v>44230.3</v>
      </c>
      <c r="H108" s="17">
        <f t="shared" si="1"/>
        <v>-59603.759999999966</v>
      </c>
    </row>
    <row r="109" spans="1:8" ht="15.75">
      <c r="A109" s="10"/>
      <c r="B109" s="112">
        <v>40836</v>
      </c>
      <c r="C109" s="157"/>
      <c r="D109" s="61" t="s">
        <v>14</v>
      </c>
      <c r="E109" s="36" t="s">
        <v>67</v>
      </c>
      <c r="F109" s="158">
        <v>60000</v>
      </c>
      <c r="G109" s="175"/>
      <c r="H109" s="17">
        <f t="shared" si="1"/>
        <v>396.24000000003434</v>
      </c>
    </row>
    <row r="110" spans="1:8" ht="15.75">
      <c r="A110" s="10"/>
      <c r="B110" s="112"/>
      <c r="C110" s="157"/>
      <c r="D110" s="61" t="s">
        <v>13</v>
      </c>
      <c r="E110" s="36" t="s">
        <v>67</v>
      </c>
      <c r="F110" s="158">
        <v>30000</v>
      </c>
      <c r="G110" s="175"/>
      <c r="H110" s="17">
        <f t="shared" si="1"/>
        <v>30396.240000000034</v>
      </c>
    </row>
    <row r="111" spans="1:8" ht="15.75">
      <c r="A111" s="10"/>
      <c r="B111" s="112">
        <v>40837</v>
      </c>
      <c r="C111" s="157"/>
      <c r="D111" s="61" t="s">
        <v>14</v>
      </c>
      <c r="E111" s="36" t="s">
        <v>68</v>
      </c>
      <c r="F111" s="158">
        <v>5887</v>
      </c>
      <c r="G111" s="175"/>
      <c r="H111" s="17">
        <f t="shared" si="1"/>
        <v>36283.240000000034</v>
      </c>
    </row>
    <row r="112" spans="1:8" ht="15.75">
      <c r="A112" s="10"/>
      <c r="B112" s="112"/>
      <c r="C112" s="157"/>
      <c r="D112" s="61" t="s">
        <v>13</v>
      </c>
      <c r="E112" s="36" t="s">
        <v>69</v>
      </c>
      <c r="F112" s="158">
        <v>7224</v>
      </c>
      <c r="G112" s="175"/>
      <c r="H112" s="17">
        <f t="shared" si="1"/>
        <v>43507.240000000034</v>
      </c>
    </row>
    <row r="113" spans="1:8" ht="15.75">
      <c r="A113" s="10"/>
      <c r="B113" s="112"/>
      <c r="C113" s="157"/>
      <c r="D113" s="61" t="s">
        <v>40</v>
      </c>
      <c r="E113" s="36" t="s">
        <v>70</v>
      </c>
      <c r="F113" s="158">
        <v>29154</v>
      </c>
      <c r="G113" s="175"/>
      <c r="H113" s="17">
        <f t="shared" si="1"/>
        <v>72661.240000000034</v>
      </c>
    </row>
    <row r="114" spans="1:8" ht="15.75">
      <c r="A114" s="10"/>
      <c r="B114" s="112"/>
      <c r="C114" s="176"/>
      <c r="D114" s="61" t="s">
        <v>58</v>
      </c>
      <c r="E114" s="36" t="s">
        <v>69</v>
      </c>
      <c r="F114" s="158">
        <v>1806</v>
      </c>
      <c r="G114" s="175"/>
      <c r="H114" s="17">
        <f t="shared" si="1"/>
        <v>74467.240000000034</v>
      </c>
    </row>
    <row r="115" spans="1:8" ht="15.75">
      <c r="A115" s="10"/>
      <c r="B115" s="112">
        <v>40838</v>
      </c>
      <c r="C115" s="157"/>
      <c r="D115" s="61" t="s">
        <v>14</v>
      </c>
      <c r="E115" s="192" t="s">
        <v>71</v>
      </c>
      <c r="F115" s="158">
        <v>50000</v>
      </c>
      <c r="G115" s="175"/>
      <c r="H115" s="17">
        <f t="shared" si="1"/>
        <v>124467.24000000003</v>
      </c>
    </row>
    <row r="116" spans="1:8" ht="15.75">
      <c r="A116" s="10"/>
      <c r="B116" s="112"/>
      <c r="C116" s="157"/>
      <c r="D116" s="61" t="s">
        <v>13</v>
      </c>
      <c r="E116" s="36" t="s">
        <v>71</v>
      </c>
      <c r="F116" s="158">
        <v>50000</v>
      </c>
      <c r="G116" s="175"/>
      <c r="H116" s="17">
        <f t="shared" si="1"/>
        <v>174467.24000000005</v>
      </c>
    </row>
    <row r="117" spans="1:8" ht="15.75">
      <c r="A117" s="10"/>
      <c r="B117" s="112"/>
      <c r="C117" s="157"/>
      <c r="D117" s="61" t="s">
        <v>13</v>
      </c>
      <c r="E117" s="36" t="s">
        <v>71</v>
      </c>
      <c r="F117" s="158">
        <v>45000</v>
      </c>
      <c r="G117" s="175"/>
      <c r="H117" s="17">
        <f t="shared" si="1"/>
        <v>219467.24000000005</v>
      </c>
    </row>
    <row r="118" spans="1:8" ht="15.75">
      <c r="A118" s="10"/>
      <c r="B118" s="100"/>
      <c r="C118" s="166"/>
      <c r="D118" s="61" t="s">
        <v>14</v>
      </c>
      <c r="E118" s="36" t="s">
        <v>71</v>
      </c>
      <c r="F118" s="22">
        <v>30000</v>
      </c>
      <c r="G118" s="175"/>
      <c r="H118" s="17">
        <f t="shared" si="1"/>
        <v>249467.24000000005</v>
      </c>
    </row>
    <row r="119" spans="1:8" ht="15.75">
      <c r="A119" s="10"/>
      <c r="B119" s="112">
        <v>40840</v>
      </c>
      <c r="C119" s="157"/>
      <c r="D119" s="61" t="s">
        <v>13</v>
      </c>
      <c r="E119" s="36" t="s">
        <v>72</v>
      </c>
      <c r="F119" s="158">
        <v>40000</v>
      </c>
      <c r="G119" s="175"/>
      <c r="H119" s="17">
        <f t="shared" si="1"/>
        <v>289467.24000000005</v>
      </c>
    </row>
    <row r="120" spans="1:8" ht="15.75">
      <c r="A120" s="10"/>
      <c r="B120" s="100"/>
      <c r="C120" s="166"/>
      <c r="D120" s="61" t="s">
        <v>14</v>
      </c>
      <c r="E120" s="36" t="s">
        <v>72</v>
      </c>
      <c r="F120" s="158">
        <v>70000</v>
      </c>
      <c r="G120" s="175"/>
      <c r="H120" s="17">
        <f t="shared" si="1"/>
        <v>359467.24000000005</v>
      </c>
    </row>
    <row r="121" spans="1:8" ht="15.75">
      <c r="A121" s="201"/>
      <c r="B121" s="31">
        <v>40840</v>
      </c>
      <c r="C121" s="12">
        <v>4076</v>
      </c>
      <c r="D121" s="210" t="s">
        <v>17</v>
      </c>
      <c r="E121" s="216" t="s">
        <v>17</v>
      </c>
      <c r="F121" s="32"/>
      <c r="G121" s="62">
        <v>0</v>
      </c>
      <c r="H121" s="17">
        <f t="shared" si="1"/>
        <v>359467.24000000005</v>
      </c>
    </row>
    <row r="122" spans="1:8" ht="15.75">
      <c r="A122" s="201"/>
      <c r="B122" s="11"/>
      <c r="C122" s="19">
        <v>4077</v>
      </c>
      <c r="D122" s="26" t="s">
        <v>222</v>
      </c>
      <c r="E122" s="51" t="s">
        <v>223</v>
      </c>
      <c r="F122" s="16"/>
      <c r="G122" s="14">
        <v>1071.99</v>
      </c>
      <c r="H122" s="17">
        <f t="shared" si="1"/>
        <v>358395.25000000006</v>
      </c>
    </row>
    <row r="123" spans="1:8" ht="15.75">
      <c r="A123" s="201"/>
      <c r="B123" s="11"/>
      <c r="C123" s="12">
        <v>4078</v>
      </c>
      <c r="D123" s="217" t="s">
        <v>224</v>
      </c>
      <c r="E123" s="113" t="s">
        <v>223</v>
      </c>
      <c r="F123" s="16"/>
      <c r="G123" s="14">
        <v>1300.83</v>
      </c>
      <c r="H123" s="17">
        <f t="shared" si="1"/>
        <v>357094.42000000004</v>
      </c>
    </row>
    <row r="124" spans="1:8" ht="24.75">
      <c r="A124" s="201" t="s">
        <v>16</v>
      </c>
      <c r="B124" s="11"/>
      <c r="C124" s="19">
        <v>4079</v>
      </c>
      <c r="D124" s="20" t="s">
        <v>225</v>
      </c>
      <c r="E124" s="23" t="s">
        <v>226</v>
      </c>
      <c r="F124" s="16"/>
      <c r="G124" s="14">
        <v>29000</v>
      </c>
      <c r="H124" s="17">
        <f t="shared" si="1"/>
        <v>328094.42000000004</v>
      </c>
    </row>
    <row r="125" spans="1:8" ht="15.75">
      <c r="A125" s="10"/>
      <c r="B125" s="100">
        <v>40841</v>
      </c>
      <c r="C125" s="166"/>
      <c r="D125" s="61" t="s">
        <v>13</v>
      </c>
      <c r="E125" s="36" t="s">
        <v>69</v>
      </c>
      <c r="F125" s="158">
        <v>45000</v>
      </c>
      <c r="G125" s="175"/>
      <c r="H125" s="17">
        <f t="shared" si="1"/>
        <v>373094.42000000004</v>
      </c>
    </row>
    <row r="126" spans="1:8" ht="18.75">
      <c r="A126" s="10"/>
      <c r="B126" s="177"/>
      <c r="C126" s="166"/>
      <c r="D126" s="61" t="s">
        <v>40</v>
      </c>
      <c r="E126" s="36" t="s">
        <v>73</v>
      </c>
      <c r="F126" s="158">
        <v>32814</v>
      </c>
      <c r="G126" s="175"/>
      <c r="H126" s="17">
        <f t="shared" si="1"/>
        <v>405908.42000000004</v>
      </c>
    </row>
    <row r="127" spans="1:8" ht="15.75">
      <c r="A127" s="10"/>
      <c r="B127" s="112"/>
      <c r="C127" s="157"/>
      <c r="D127" s="61" t="s">
        <v>13</v>
      </c>
      <c r="E127" s="36" t="s">
        <v>69</v>
      </c>
      <c r="F127" s="22">
        <v>55000</v>
      </c>
      <c r="G127" s="175"/>
      <c r="H127" s="17">
        <f t="shared" si="1"/>
        <v>460908.42000000004</v>
      </c>
    </row>
    <row r="128" spans="1:8" ht="15.75">
      <c r="A128" s="10"/>
      <c r="B128" s="112"/>
      <c r="C128" s="157"/>
      <c r="D128" s="61" t="s">
        <v>14</v>
      </c>
      <c r="E128" s="36" t="s">
        <v>74</v>
      </c>
      <c r="F128" s="22">
        <v>52536</v>
      </c>
      <c r="G128" s="175"/>
      <c r="H128" s="17">
        <f t="shared" si="1"/>
        <v>513444.42000000004</v>
      </c>
    </row>
    <row r="129" spans="1:8" ht="15.75">
      <c r="A129" s="10"/>
      <c r="B129" s="112"/>
      <c r="C129" s="157"/>
      <c r="D129" s="61" t="s">
        <v>13</v>
      </c>
      <c r="E129" s="36" t="s">
        <v>75</v>
      </c>
      <c r="F129" s="158">
        <v>53700</v>
      </c>
      <c r="G129" s="175"/>
      <c r="H129" s="17">
        <f t="shared" si="1"/>
        <v>567144.42000000004</v>
      </c>
    </row>
    <row r="130" spans="1:8" ht="15.75">
      <c r="A130" s="10"/>
      <c r="B130" s="112"/>
      <c r="C130" s="157"/>
      <c r="D130" s="61" t="s">
        <v>14</v>
      </c>
      <c r="E130" s="36" t="s">
        <v>76</v>
      </c>
      <c r="F130" s="22">
        <v>21576</v>
      </c>
      <c r="G130" s="175"/>
      <c r="H130" s="17">
        <f t="shared" si="1"/>
        <v>588720.42000000004</v>
      </c>
    </row>
    <row r="131" spans="1:8" ht="15.75">
      <c r="A131" s="10"/>
      <c r="B131" s="112"/>
      <c r="C131" s="157"/>
      <c r="D131" s="61" t="s">
        <v>13</v>
      </c>
      <c r="E131" s="36" t="s">
        <v>77</v>
      </c>
      <c r="F131" s="22">
        <v>20000</v>
      </c>
      <c r="G131" s="175"/>
      <c r="H131" s="17">
        <f t="shared" si="1"/>
        <v>608720.42000000004</v>
      </c>
    </row>
    <row r="132" spans="1:8" ht="30">
      <c r="A132" s="201" t="s">
        <v>16</v>
      </c>
      <c r="B132" s="11">
        <v>40841</v>
      </c>
      <c r="C132" s="12">
        <v>4080</v>
      </c>
      <c r="D132" s="26" t="s">
        <v>191</v>
      </c>
      <c r="E132" s="28" t="s">
        <v>227</v>
      </c>
      <c r="F132" s="16"/>
      <c r="G132" s="14">
        <v>564589.1</v>
      </c>
      <c r="H132" s="17">
        <f t="shared" si="1"/>
        <v>44131.320000000065</v>
      </c>
    </row>
    <row r="133" spans="1:8" ht="15.75">
      <c r="A133" s="10"/>
      <c r="B133" s="112">
        <v>40842</v>
      </c>
      <c r="C133" s="157"/>
      <c r="D133" s="61" t="s">
        <v>13</v>
      </c>
      <c r="E133" s="36" t="s">
        <v>68</v>
      </c>
      <c r="F133" s="22">
        <v>40000</v>
      </c>
      <c r="G133" s="175"/>
      <c r="H133" s="17">
        <f t="shared" si="1"/>
        <v>84131.320000000065</v>
      </c>
    </row>
    <row r="134" spans="1:8" ht="15.75">
      <c r="A134" s="10"/>
      <c r="B134" s="112"/>
      <c r="C134" s="157"/>
      <c r="D134" s="61" t="s">
        <v>14</v>
      </c>
      <c r="E134" s="36" t="s">
        <v>68</v>
      </c>
      <c r="F134" s="22">
        <v>30000</v>
      </c>
      <c r="G134" s="175"/>
      <c r="H134" s="17">
        <f t="shared" si="1"/>
        <v>114131.32000000007</v>
      </c>
    </row>
    <row r="135" spans="1:8" ht="24.75">
      <c r="A135" s="201" t="s">
        <v>16</v>
      </c>
      <c r="B135" s="11">
        <v>40842</v>
      </c>
      <c r="C135" s="19">
        <v>4081</v>
      </c>
      <c r="D135" s="34" t="s">
        <v>228</v>
      </c>
      <c r="E135" s="25" t="s">
        <v>229</v>
      </c>
      <c r="F135" s="16"/>
      <c r="G135" s="14">
        <v>4495</v>
      </c>
      <c r="H135" s="17">
        <f t="shared" ref="H135:H177" si="2">H134+F135-G135</f>
        <v>109636.32000000007</v>
      </c>
    </row>
    <row r="136" spans="1:8" ht="15.75">
      <c r="A136" s="10"/>
      <c r="B136" s="112">
        <v>40843</v>
      </c>
      <c r="C136" s="157"/>
      <c r="D136" s="61" t="s">
        <v>13</v>
      </c>
      <c r="E136" s="36" t="s">
        <v>78</v>
      </c>
      <c r="F136" s="22">
        <v>29150</v>
      </c>
      <c r="G136" s="175"/>
      <c r="H136" s="17">
        <f t="shared" si="2"/>
        <v>138786.32000000007</v>
      </c>
    </row>
    <row r="137" spans="1:8" ht="15.75">
      <c r="A137" s="10"/>
      <c r="B137" s="112"/>
      <c r="C137" s="157"/>
      <c r="D137" s="61" t="s">
        <v>40</v>
      </c>
      <c r="E137" s="36" t="s">
        <v>79</v>
      </c>
      <c r="F137" s="22">
        <v>11862.9</v>
      </c>
      <c r="G137" s="175"/>
      <c r="H137" s="17">
        <f t="shared" si="2"/>
        <v>150649.22000000006</v>
      </c>
    </row>
    <row r="138" spans="1:8" ht="15.75">
      <c r="A138" s="10"/>
      <c r="B138" s="112"/>
      <c r="C138" s="157"/>
      <c r="D138" s="61" t="s">
        <v>13</v>
      </c>
      <c r="E138" s="36" t="s">
        <v>80</v>
      </c>
      <c r="F138" s="158">
        <v>60000</v>
      </c>
      <c r="G138" s="175"/>
      <c r="H138" s="17">
        <f t="shared" si="2"/>
        <v>210649.22000000006</v>
      </c>
    </row>
    <row r="139" spans="1:8" ht="15.75">
      <c r="A139" s="10"/>
      <c r="B139" s="112"/>
      <c r="C139" s="157"/>
      <c r="D139" s="61" t="s">
        <v>14</v>
      </c>
      <c r="E139" s="36" t="s">
        <v>81</v>
      </c>
      <c r="F139" s="22">
        <v>95733</v>
      </c>
      <c r="G139" s="175"/>
      <c r="H139" s="17">
        <f t="shared" si="2"/>
        <v>306382.22000000009</v>
      </c>
    </row>
    <row r="140" spans="1:8" ht="15.75">
      <c r="A140" s="10"/>
      <c r="B140" s="112"/>
      <c r="C140" s="157"/>
      <c r="D140" s="61" t="s">
        <v>13</v>
      </c>
      <c r="E140" s="36" t="s">
        <v>82</v>
      </c>
      <c r="F140" s="22">
        <v>57769.5</v>
      </c>
      <c r="G140" s="175"/>
      <c r="H140" s="17">
        <f t="shared" si="2"/>
        <v>364151.72000000009</v>
      </c>
    </row>
    <row r="141" spans="1:8" ht="15.75">
      <c r="A141" s="10"/>
      <c r="B141" s="112"/>
      <c r="C141" s="157"/>
      <c r="D141" s="61" t="s">
        <v>14</v>
      </c>
      <c r="E141" s="36" t="s">
        <v>79</v>
      </c>
      <c r="F141" s="22">
        <v>120000</v>
      </c>
      <c r="G141" s="175"/>
      <c r="H141" s="17">
        <f t="shared" si="2"/>
        <v>484151.72000000009</v>
      </c>
    </row>
    <row r="142" spans="1:8" ht="15.75">
      <c r="A142" s="10"/>
      <c r="B142" s="112"/>
      <c r="C142" s="157"/>
      <c r="D142" s="61" t="s">
        <v>13</v>
      </c>
      <c r="E142" s="36" t="s">
        <v>79</v>
      </c>
      <c r="F142" s="22">
        <v>130000</v>
      </c>
      <c r="G142" s="175"/>
      <c r="H142" s="17">
        <f t="shared" si="2"/>
        <v>614151.72000000009</v>
      </c>
    </row>
    <row r="143" spans="1:8" ht="15.75">
      <c r="A143" s="10"/>
      <c r="B143" s="112"/>
      <c r="C143" s="167"/>
      <c r="D143" s="61" t="s">
        <v>14</v>
      </c>
      <c r="E143" s="36" t="s">
        <v>80</v>
      </c>
      <c r="F143" s="22">
        <v>50000</v>
      </c>
      <c r="G143" s="178"/>
      <c r="H143" s="17">
        <f t="shared" si="2"/>
        <v>664151.72000000009</v>
      </c>
    </row>
    <row r="144" spans="1:8" ht="30">
      <c r="A144" s="201" t="s">
        <v>16</v>
      </c>
      <c r="B144" s="11">
        <v>40843</v>
      </c>
      <c r="C144" s="12">
        <v>4082</v>
      </c>
      <c r="D144" s="26" t="s">
        <v>230</v>
      </c>
      <c r="E144" s="28" t="s">
        <v>231</v>
      </c>
      <c r="F144" s="16"/>
      <c r="G144" s="14">
        <v>564955.91</v>
      </c>
      <c r="H144" s="17">
        <f t="shared" si="2"/>
        <v>99195.810000000056</v>
      </c>
    </row>
    <row r="145" spans="1:8" ht="15.75">
      <c r="A145" s="10"/>
      <c r="B145" s="112">
        <v>40844</v>
      </c>
      <c r="C145" s="157"/>
      <c r="D145" s="61" t="s">
        <v>58</v>
      </c>
      <c r="E145" s="36" t="s">
        <v>83</v>
      </c>
      <c r="F145" s="22">
        <v>1806</v>
      </c>
      <c r="G145" s="175"/>
      <c r="H145" s="17">
        <f t="shared" si="2"/>
        <v>101001.81000000006</v>
      </c>
    </row>
    <row r="146" spans="1:8" ht="15.75">
      <c r="A146" s="10"/>
      <c r="B146" s="112"/>
      <c r="C146" s="157"/>
      <c r="D146" s="61" t="s">
        <v>13</v>
      </c>
      <c r="E146" s="36" t="s">
        <v>83</v>
      </c>
      <c r="F146" s="158">
        <v>7224</v>
      </c>
      <c r="G146" s="175"/>
      <c r="H146" s="17">
        <f t="shared" si="2"/>
        <v>108225.81000000006</v>
      </c>
    </row>
    <row r="147" spans="1:8" ht="15.75">
      <c r="A147" s="10"/>
      <c r="B147" s="112"/>
      <c r="C147" s="157"/>
      <c r="D147" s="61" t="s">
        <v>40</v>
      </c>
      <c r="E147" s="36" t="s">
        <v>84</v>
      </c>
      <c r="F147" s="22">
        <v>36104</v>
      </c>
      <c r="G147" s="175"/>
      <c r="H147" s="17">
        <f t="shared" si="2"/>
        <v>144329.81000000006</v>
      </c>
    </row>
    <row r="148" spans="1:8" ht="15.75">
      <c r="A148" s="10"/>
      <c r="B148" s="112"/>
      <c r="C148" s="157"/>
      <c r="D148" s="61" t="s">
        <v>13</v>
      </c>
      <c r="E148" s="36" t="s">
        <v>85</v>
      </c>
      <c r="F148" s="22">
        <v>50000</v>
      </c>
      <c r="G148" s="175"/>
      <c r="H148" s="17">
        <f t="shared" si="2"/>
        <v>194329.81000000006</v>
      </c>
    </row>
    <row r="149" spans="1:8" ht="15.75">
      <c r="A149" s="10"/>
      <c r="B149" s="112"/>
      <c r="C149" s="157"/>
      <c r="D149" s="61" t="s">
        <v>14</v>
      </c>
      <c r="E149" s="36" t="s">
        <v>86</v>
      </c>
      <c r="F149" s="22">
        <v>1865</v>
      </c>
      <c r="G149" s="175"/>
      <c r="H149" s="17">
        <f t="shared" si="2"/>
        <v>196194.81000000006</v>
      </c>
    </row>
    <row r="150" spans="1:8" ht="15.75">
      <c r="A150" s="10"/>
      <c r="B150" s="112"/>
      <c r="C150" s="157"/>
      <c r="D150" s="61" t="s">
        <v>13</v>
      </c>
      <c r="E150" s="36" t="s">
        <v>87</v>
      </c>
      <c r="F150" s="22">
        <v>100000</v>
      </c>
      <c r="G150" s="175"/>
      <c r="H150" s="17">
        <f t="shared" si="2"/>
        <v>296194.81000000006</v>
      </c>
    </row>
    <row r="151" spans="1:8" ht="15.75">
      <c r="A151" s="10"/>
      <c r="B151" s="112"/>
      <c r="C151" s="157"/>
      <c r="D151" s="61" t="s">
        <v>14</v>
      </c>
      <c r="E151" s="36" t="s">
        <v>88</v>
      </c>
      <c r="F151" s="22">
        <v>125000</v>
      </c>
      <c r="G151" s="179"/>
      <c r="H151" s="17">
        <f t="shared" si="2"/>
        <v>421194.81000000006</v>
      </c>
    </row>
    <row r="152" spans="1:8" ht="15.75">
      <c r="A152" s="10"/>
      <c r="B152" s="112"/>
      <c r="C152" s="157"/>
      <c r="D152" s="61" t="s">
        <v>13</v>
      </c>
      <c r="E152" s="36" t="s">
        <v>85</v>
      </c>
      <c r="F152" s="22">
        <v>60000</v>
      </c>
      <c r="G152" s="179"/>
      <c r="H152" s="17">
        <f t="shared" si="2"/>
        <v>481194.81000000006</v>
      </c>
    </row>
    <row r="153" spans="1:8" ht="15.75">
      <c r="A153" s="10"/>
      <c r="B153" s="112"/>
      <c r="C153" s="157"/>
      <c r="D153" s="61" t="s">
        <v>14</v>
      </c>
      <c r="E153" s="36" t="s">
        <v>85</v>
      </c>
      <c r="F153" s="158">
        <v>50000</v>
      </c>
      <c r="G153" s="175"/>
      <c r="H153" s="17">
        <f t="shared" si="2"/>
        <v>531194.81000000006</v>
      </c>
    </row>
    <row r="154" spans="1:8" ht="24.75">
      <c r="A154" s="201" t="s">
        <v>16</v>
      </c>
      <c r="B154" s="11">
        <v>40844</v>
      </c>
      <c r="C154" s="19">
        <v>4083</v>
      </c>
      <c r="D154" s="26" t="s">
        <v>230</v>
      </c>
      <c r="E154" s="25" t="s">
        <v>232</v>
      </c>
      <c r="F154" s="16"/>
      <c r="G154" s="14">
        <v>549676.28</v>
      </c>
      <c r="H154" s="17">
        <f t="shared" si="2"/>
        <v>-18481.469999999972</v>
      </c>
    </row>
    <row r="155" spans="1:8" ht="15.75">
      <c r="A155" s="10"/>
      <c r="B155" s="112">
        <v>40845</v>
      </c>
      <c r="C155" s="157"/>
      <c r="D155" s="61" t="s">
        <v>13</v>
      </c>
      <c r="E155" s="192" t="s">
        <v>89</v>
      </c>
      <c r="F155" s="191">
        <v>45500</v>
      </c>
      <c r="G155" s="175"/>
      <c r="H155" s="17">
        <f t="shared" si="2"/>
        <v>27018.530000000028</v>
      </c>
    </row>
    <row r="156" spans="1:8" ht="15.75">
      <c r="A156" s="10"/>
      <c r="B156" s="100"/>
      <c r="C156" s="166"/>
      <c r="D156" s="61" t="s">
        <v>14</v>
      </c>
      <c r="E156" s="36" t="s">
        <v>90</v>
      </c>
      <c r="F156" s="22">
        <v>60000</v>
      </c>
      <c r="G156" s="133"/>
      <c r="H156" s="17">
        <f t="shared" si="2"/>
        <v>87018.530000000028</v>
      </c>
    </row>
    <row r="157" spans="1:8" ht="15.75">
      <c r="A157" s="10"/>
      <c r="B157" s="100"/>
      <c r="C157" s="166"/>
      <c r="D157" s="61" t="s">
        <v>13</v>
      </c>
      <c r="E157" s="36" t="s">
        <v>87</v>
      </c>
      <c r="F157" s="22">
        <v>5294</v>
      </c>
      <c r="G157" s="133"/>
      <c r="H157" s="17">
        <f t="shared" si="2"/>
        <v>92312.530000000028</v>
      </c>
    </row>
    <row r="158" spans="1:8" ht="15.75">
      <c r="A158" s="10"/>
      <c r="B158" s="100"/>
      <c r="C158" s="166"/>
      <c r="D158" s="61" t="s">
        <v>13</v>
      </c>
      <c r="E158" s="36" t="s">
        <v>88</v>
      </c>
      <c r="F158" s="22">
        <v>50000</v>
      </c>
      <c r="G158" s="133"/>
      <c r="H158" s="17">
        <f t="shared" si="2"/>
        <v>142312.53000000003</v>
      </c>
    </row>
    <row r="159" spans="1:8" ht="15.75">
      <c r="A159" s="10"/>
      <c r="B159" s="100"/>
      <c r="C159" s="166"/>
      <c r="D159" s="61" t="s">
        <v>14</v>
      </c>
      <c r="E159" s="36" t="s">
        <v>91</v>
      </c>
      <c r="F159" s="22">
        <v>47529</v>
      </c>
      <c r="G159" s="133"/>
      <c r="H159" s="17">
        <f t="shared" si="2"/>
        <v>189841.53000000003</v>
      </c>
    </row>
    <row r="160" spans="1:8" ht="15.75">
      <c r="A160" s="10"/>
      <c r="B160" s="100">
        <v>40847</v>
      </c>
      <c r="C160" s="166"/>
      <c r="D160" s="61" t="s">
        <v>13</v>
      </c>
      <c r="E160" s="36" t="s">
        <v>92</v>
      </c>
      <c r="F160" s="22">
        <v>100000</v>
      </c>
      <c r="G160" s="133"/>
      <c r="H160" s="17">
        <f t="shared" si="2"/>
        <v>289841.53000000003</v>
      </c>
    </row>
    <row r="161" spans="1:8" ht="15.75">
      <c r="A161" s="10"/>
      <c r="B161" s="100"/>
      <c r="C161" s="166"/>
      <c r="D161" s="61" t="s">
        <v>14</v>
      </c>
      <c r="E161" s="36" t="s">
        <v>83</v>
      </c>
      <c r="F161" s="158">
        <v>40000</v>
      </c>
      <c r="G161" s="133"/>
      <c r="H161" s="17">
        <f t="shared" si="2"/>
        <v>329841.53000000003</v>
      </c>
    </row>
    <row r="162" spans="1:8" ht="15.75">
      <c r="A162" s="10"/>
      <c r="B162" s="100"/>
      <c r="C162" s="166"/>
      <c r="D162" s="197" t="s">
        <v>14</v>
      </c>
      <c r="E162" s="192" t="s">
        <v>179</v>
      </c>
      <c r="F162" s="200">
        <v>430000</v>
      </c>
      <c r="G162" s="133"/>
      <c r="H162" s="17">
        <f t="shared" si="2"/>
        <v>759841.53</v>
      </c>
    </row>
    <row r="163" spans="1:8" ht="15.75">
      <c r="A163" s="201" t="s">
        <v>16</v>
      </c>
      <c r="B163" s="11">
        <v>40847</v>
      </c>
      <c r="C163" s="12">
        <v>4084</v>
      </c>
      <c r="D163" s="26" t="s">
        <v>233</v>
      </c>
      <c r="E163" s="28" t="s">
        <v>234</v>
      </c>
      <c r="F163" s="16"/>
      <c r="G163" s="14">
        <v>598198.23</v>
      </c>
      <c r="H163" s="17">
        <f t="shared" si="2"/>
        <v>161643.30000000005</v>
      </c>
    </row>
    <row r="164" spans="1:8" ht="15.75">
      <c r="A164" s="201"/>
      <c r="B164" s="11"/>
      <c r="C164" s="19"/>
      <c r="D164" s="48" t="s">
        <v>205</v>
      </c>
      <c r="E164" s="218" t="s">
        <v>235</v>
      </c>
      <c r="F164" s="16"/>
      <c r="G164" s="14">
        <v>403.27</v>
      </c>
      <c r="H164" s="17">
        <f t="shared" si="2"/>
        <v>161240.03000000006</v>
      </c>
    </row>
    <row r="165" spans="1:8" ht="15.75">
      <c r="A165" s="201"/>
      <c r="B165" s="11"/>
      <c r="C165" s="12"/>
      <c r="D165" s="48" t="s">
        <v>205</v>
      </c>
      <c r="E165" s="219" t="s">
        <v>236</v>
      </c>
      <c r="F165" s="16"/>
      <c r="G165" s="14">
        <v>9387.2999999999993</v>
      </c>
      <c r="H165" s="17">
        <f t="shared" si="2"/>
        <v>151852.73000000007</v>
      </c>
    </row>
    <row r="166" spans="1:8" ht="15.75">
      <c r="A166" s="201"/>
      <c r="B166" s="11"/>
      <c r="C166" s="19"/>
      <c r="D166" s="48" t="s">
        <v>205</v>
      </c>
      <c r="E166" s="218" t="s">
        <v>237</v>
      </c>
      <c r="F166" s="16"/>
      <c r="G166" s="14">
        <v>1096.5899999999999</v>
      </c>
      <c r="H166" s="17">
        <f t="shared" si="2"/>
        <v>150756.14000000007</v>
      </c>
    </row>
    <row r="167" spans="1:8" ht="15.75">
      <c r="A167" s="201"/>
      <c r="B167" s="11"/>
      <c r="C167" s="12"/>
      <c r="D167" s="26" t="s">
        <v>205</v>
      </c>
      <c r="E167" s="220" t="s">
        <v>238</v>
      </c>
      <c r="F167" s="221"/>
      <c r="G167" s="222">
        <v>36104</v>
      </c>
      <c r="H167" s="17">
        <f t="shared" si="2"/>
        <v>114652.14000000007</v>
      </c>
    </row>
    <row r="168" spans="1:8" ht="15.75">
      <c r="A168" s="201"/>
      <c r="B168" s="11"/>
      <c r="C168" s="19"/>
      <c r="D168" s="26" t="s">
        <v>205</v>
      </c>
      <c r="E168" s="37" t="s">
        <v>239</v>
      </c>
      <c r="F168" s="16"/>
      <c r="G168" s="14">
        <v>406</v>
      </c>
      <c r="H168" s="17">
        <f t="shared" si="2"/>
        <v>114246.14000000007</v>
      </c>
    </row>
    <row r="169" spans="1:8" ht="15.75">
      <c r="A169" s="201"/>
      <c r="B169" s="11"/>
      <c r="C169" s="12"/>
      <c r="D169" s="26" t="s">
        <v>11</v>
      </c>
      <c r="E169" s="223" t="s">
        <v>240</v>
      </c>
      <c r="F169" s="224"/>
      <c r="G169" s="225">
        <v>126580.86</v>
      </c>
      <c r="H169" s="17">
        <f t="shared" si="2"/>
        <v>-12334.719999999928</v>
      </c>
    </row>
    <row r="170" spans="1:8" ht="15.75">
      <c r="A170" s="201"/>
      <c r="B170" s="11"/>
      <c r="C170" s="12"/>
      <c r="D170" s="26" t="s">
        <v>205</v>
      </c>
      <c r="E170" s="25" t="s">
        <v>241</v>
      </c>
      <c r="F170" s="16"/>
      <c r="G170" s="14">
        <v>23.08</v>
      </c>
      <c r="H170" s="17">
        <f t="shared" si="2"/>
        <v>-12357.799999999928</v>
      </c>
    </row>
    <row r="171" spans="1:8" ht="15.75">
      <c r="A171" s="201"/>
      <c r="B171" s="11"/>
      <c r="C171" s="19"/>
      <c r="D171" s="20" t="s">
        <v>11</v>
      </c>
      <c r="E171" s="28" t="s">
        <v>242</v>
      </c>
      <c r="F171" s="16"/>
      <c r="G171" s="14">
        <v>375.84</v>
      </c>
      <c r="H171" s="17">
        <f t="shared" si="2"/>
        <v>-12733.639999999928</v>
      </c>
    </row>
    <row r="172" spans="1:8" ht="15.75">
      <c r="A172" s="10"/>
      <c r="B172" s="193">
        <v>40823</v>
      </c>
      <c r="D172" s="194" t="s">
        <v>13</v>
      </c>
      <c r="E172" s="119" t="s">
        <v>94</v>
      </c>
      <c r="F172" s="62">
        <v>65536</v>
      </c>
      <c r="G172" s="133"/>
      <c r="H172" s="17">
        <f t="shared" si="2"/>
        <v>52802.360000000073</v>
      </c>
    </row>
    <row r="173" spans="1:8" ht="15.75">
      <c r="A173" s="10"/>
      <c r="B173" s="118"/>
      <c r="C173" s="60"/>
      <c r="F173" s="22"/>
      <c r="G173" s="133"/>
      <c r="H173" s="17">
        <f t="shared" si="2"/>
        <v>52802.360000000073</v>
      </c>
    </row>
    <row r="174" spans="1:8" ht="15.75">
      <c r="A174" s="10"/>
      <c r="B174" s="112">
        <v>40822</v>
      </c>
      <c r="C174" s="157"/>
      <c r="D174" s="61" t="s">
        <v>205</v>
      </c>
      <c r="E174" s="36" t="s">
        <v>370</v>
      </c>
      <c r="G174" s="3">
        <v>630.19000000000005</v>
      </c>
      <c r="H174" s="17">
        <f t="shared" si="2"/>
        <v>52172.170000000071</v>
      </c>
    </row>
    <row r="175" spans="1:8" ht="15.75">
      <c r="A175" s="10"/>
      <c r="B175" s="100"/>
      <c r="C175" s="166"/>
      <c r="E175" s="36"/>
      <c r="F175" s="22"/>
      <c r="G175" s="133"/>
      <c r="H175" s="17">
        <f t="shared" si="2"/>
        <v>52172.170000000071</v>
      </c>
    </row>
    <row r="176" spans="1:8" ht="15.75">
      <c r="A176" s="10"/>
      <c r="B176" s="100"/>
      <c r="C176" s="166"/>
      <c r="E176" s="36"/>
      <c r="F176" s="22"/>
      <c r="G176" s="133"/>
      <c r="H176" s="17">
        <f t="shared" si="2"/>
        <v>52172.170000000071</v>
      </c>
    </row>
    <row r="177" spans="1:8" ht="18.75">
      <c r="A177" s="10"/>
      <c r="B177" s="100"/>
      <c r="C177" s="166"/>
      <c r="E177" s="249" t="s">
        <v>16</v>
      </c>
      <c r="F177" s="158"/>
      <c r="G177" s="133"/>
      <c r="H177" s="253">
        <f t="shared" si="2"/>
        <v>52172.170000000071</v>
      </c>
    </row>
    <row r="178" spans="1:8">
      <c r="A178" s="10"/>
      <c r="B178" s="100"/>
      <c r="C178" s="166"/>
      <c r="E178" s="36"/>
      <c r="F178" s="22"/>
      <c r="G178" s="133"/>
      <c r="H178" s="133"/>
    </row>
    <row r="179" spans="1:8">
      <c r="A179" s="10"/>
      <c r="B179" s="100"/>
      <c r="C179" s="166"/>
      <c r="E179" s="36"/>
      <c r="F179" s="22"/>
      <c r="G179" s="133"/>
      <c r="H179" s="133"/>
    </row>
    <row r="180" spans="1:8" ht="15.75">
      <c r="B180" s="18"/>
      <c r="C180" s="60"/>
      <c r="D180" s="20"/>
      <c r="E180" s="57"/>
      <c r="G180" s="53"/>
      <c r="H180" s="17"/>
    </row>
    <row r="181" spans="1:8" ht="15.75">
      <c r="B181" s="18"/>
      <c r="C181" s="60"/>
      <c r="D181" s="20"/>
      <c r="E181" s="57"/>
      <c r="G181" s="53"/>
      <c r="H181" s="17"/>
    </row>
    <row r="182" spans="1:8" ht="15.75">
      <c r="B182" s="18"/>
      <c r="C182" s="60"/>
      <c r="D182" s="20"/>
      <c r="E182" s="57"/>
      <c r="G182" s="53"/>
      <c r="H182" s="17"/>
    </row>
    <row r="183" spans="1:8" ht="15.75">
      <c r="B183" s="18"/>
      <c r="C183" s="55"/>
      <c r="D183" s="20"/>
      <c r="E183" s="57"/>
      <c r="G183" s="53"/>
      <c r="H183" s="17"/>
    </row>
    <row r="184" spans="1:8" ht="15.75">
      <c r="B184" s="18"/>
      <c r="C184" s="60"/>
      <c r="D184" s="20"/>
      <c r="E184" s="57"/>
      <c r="G184" s="53"/>
      <c r="H184" s="17"/>
    </row>
    <row r="185" spans="1:8" ht="15.75">
      <c r="B185" s="18"/>
      <c r="C185" s="60"/>
      <c r="D185" s="20"/>
      <c r="E185" s="57"/>
      <c r="G185" s="53"/>
      <c r="H185" s="17"/>
    </row>
    <row r="186" spans="1:8" ht="15.75">
      <c r="B186" s="18"/>
      <c r="C186" s="55"/>
      <c r="D186" s="20"/>
      <c r="E186" s="57"/>
      <c r="G186" s="53"/>
      <c r="H186" s="17"/>
    </row>
    <row r="187" spans="1:8" ht="15.75">
      <c r="B187" s="18"/>
      <c r="C187" s="55"/>
      <c r="D187" s="20"/>
      <c r="E187" s="57"/>
      <c r="G187" s="53"/>
      <c r="H187" s="17"/>
    </row>
    <row r="188" spans="1:8" ht="15.75">
      <c r="B188" s="18"/>
      <c r="C188" s="55"/>
      <c r="D188" s="20"/>
      <c r="E188" s="57"/>
      <c r="G188" s="53"/>
      <c r="H188" s="17"/>
    </row>
    <row r="189" spans="1:8" ht="15.75">
      <c r="B189" s="18"/>
      <c r="C189" s="55"/>
      <c r="D189" s="20"/>
      <c r="E189" s="57"/>
      <c r="G189" s="53"/>
      <c r="H189" s="17"/>
    </row>
    <row r="190" spans="1:8" ht="15.75">
      <c r="B190" s="18"/>
      <c r="C190" s="55"/>
      <c r="D190" s="30"/>
      <c r="E190" s="57"/>
      <c r="G190" s="53"/>
      <c r="H190" s="17"/>
    </row>
    <row r="191" spans="1:8" ht="15.75">
      <c r="B191" s="18"/>
      <c r="C191" s="55"/>
      <c r="D191" s="27"/>
      <c r="E191" s="57"/>
      <c r="G191" s="53"/>
      <c r="H191" s="17"/>
    </row>
    <row r="192" spans="1:8" ht="15.75">
      <c r="B192" s="18"/>
      <c r="C192" s="55"/>
      <c r="D192" s="20"/>
      <c r="E192" s="57"/>
      <c r="G192" s="53"/>
      <c r="H192" s="17"/>
    </row>
    <row r="193" spans="2:8" ht="15.75">
      <c r="B193" s="18"/>
      <c r="C193" s="55"/>
      <c r="D193" s="20"/>
      <c r="E193" s="57"/>
      <c r="G193" s="53"/>
      <c r="H193" s="17"/>
    </row>
    <row r="194" spans="2:8" ht="15.75">
      <c r="B194" s="18"/>
      <c r="C194" s="55"/>
      <c r="D194" s="20"/>
      <c r="E194" s="57"/>
      <c r="G194" s="53"/>
      <c r="H194" s="17"/>
    </row>
    <row r="195" spans="2:8" ht="15.75">
      <c r="B195" s="18"/>
      <c r="C195" s="55"/>
      <c r="D195" s="20"/>
      <c r="E195" s="57"/>
      <c r="G195" s="53"/>
      <c r="H195" s="17"/>
    </row>
    <row r="196" spans="2:8" ht="15.75">
      <c r="B196" s="18"/>
      <c r="C196" s="55"/>
      <c r="D196" s="20"/>
      <c r="E196" s="57"/>
      <c r="G196" s="53"/>
      <c r="H196" s="17"/>
    </row>
    <row r="197" spans="2:8" ht="15.75">
      <c r="B197" s="18"/>
      <c r="C197" s="55"/>
      <c r="D197" s="20"/>
      <c r="E197" s="57"/>
      <c r="G197" s="53"/>
      <c r="H197" s="17"/>
    </row>
    <row r="198" spans="2:8" ht="15.75">
      <c r="B198" s="18"/>
      <c r="C198" s="60"/>
      <c r="D198" s="20"/>
      <c r="E198" s="57"/>
      <c r="G198" s="53"/>
      <c r="H198" s="17"/>
    </row>
    <row r="199" spans="2:8" ht="15.75">
      <c r="B199" s="18"/>
      <c r="C199" s="60"/>
      <c r="D199" s="64"/>
      <c r="E199" s="57"/>
      <c r="G199" s="53"/>
      <c r="H199" s="17"/>
    </row>
    <row r="200" spans="2:8" ht="15.75">
      <c r="B200" s="18"/>
      <c r="C200" s="60"/>
      <c r="D200" s="64"/>
      <c r="E200" s="57"/>
      <c r="G200" s="53"/>
      <c r="H200" s="17"/>
    </row>
    <row r="201" spans="2:8" ht="15.75">
      <c r="B201" s="18"/>
      <c r="C201" s="60"/>
      <c r="D201" s="64"/>
      <c r="E201" s="57"/>
      <c r="G201" s="53"/>
      <c r="H201" s="17"/>
    </row>
    <row r="202" spans="2:8" ht="15.75">
      <c r="B202" s="18"/>
      <c r="C202" s="60"/>
      <c r="D202" s="64"/>
      <c r="E202" s="57"/>
      <c r="G202" s="53"/>
      <c r="H202" s="17"/>
    </row>
    <row r="203" spans="2:8" ht="15.75">
      <c r="B203" s="18"/>
      <c r="C203" s="60"/>
      <c r="D203" s="64"/>
      <c r="E203" s="57"/>
      <c r="G203" s="53"/>
      <c r="H203" s="17"/>
    </row>
    <row r="204" spans="2:8" ht="15.75">
      <c r="B204" s="18"/>
      <c r="C204" s="60"/>
      <c r="D204" s="64"/>
      <c r="E204" s="57"/>
      <c r="G204" s="53"/>
      <c r="H204" s="17"/>
    </row>
    <row r="205" spans="2:8" ht="15.75">
      <c r="B205" s="18"/>
      <c r="C205" s="60"/>
      <c r="D205" s="64"/>
      <c r="E205" s="57"/>
      <c r="G205" s="53"/>
      <c r="H205" s="17"/>
    </row>
    <row r="206" spans="2:8" ht="15.75">
      <c r="B206" s="18"/>
      <c r="C206" s="60"/>
      <c r="D206" s="64"/>
      <c r="E206" s="57"/>
      <c r="G206" s="53"/>
      <c r="H206" s="17"/>
    </row>
    <row r="207" spans="2:8" ht="15.75">
      <c r="B207" s="18"/>
      <c r="C207" s="60"/>
      <c r="D207" s="64"/>
      <c r="E207" s="57"/>
      <c r="G207" s="53"/>
      <c r="H207" s="17"/>
    </row>
    <row r="208" spans="2:8" ht="15.75">
      <c r="B208" s="18"/>
      <c r="C208" s="60"/>
      <c r="D208" s="64"/>
      <c r="E208" s="57"/>
      <c r="G208" s="53"/>
      <c r="H208" s="17"/>
    </row>
    <row r="209" spans="2:8" ht="15.75">
      <c r="B209" s="18"/>
      <c r="C209" s="60"/>
      <c r="D209" s="64"/>
      <c r="E209" s="57"/>
      <c r="G209" s="53"/>
      <c r="H209" s="17"/>
    </row>
    <row r="210" spans="2:8" ht="15.75">
      <c r="B210" s="18"/>
      <c r="C210" s="60"/>
      <c r="D210" s="64"/>
      <c r="E210" s="57"/>
      <c r="G210" s="53"/>
      <c r="H210" s="17"/>
    </row>
    <row r="211" spans="2:8" ht="15.75">
      <c r="B211" s="18"/>
      <c r="C211" s="60"/>
      <c r="D211" s="64"/>
      <c r="E211" s="57"/>
      <c r="G211" s="53"/>
      <c r="H211" s="17"/>
    </row>
    <row r="212" spans="2:8" ht="15.75">
      <c r="B212" s="18"/>
      <c r="C212" s="60"/>
      <c r="D212" s="64"/>
      <c r="E212" s="57"/>
      <c r="G212" s="53"/>
      <c r="H212" s="17"/>
    </row>
    <row r="213" spans="2:8" ht="15.75">
      <c r="B213" s="18"/>
      <c r="C213" s="60"/>
      <c r="D213" s="64"/>
      <c r="E213" s="57"/>
      <c r="G213" s="53"/>
      <c r="H213" s="17"/>
    </row>
    <row r="214" spans="2:8" ht="15.75">
      <c r="B214" s="18"/>
      <c r="C214" s="60"/>
      <c r="D214" s="64"/>
      <c r="E214" s="57"/>
      <c r="G214" s="53"/>
      <c r="H214" s="17"/>
    </row>
    <row r="215" spans="2:8" ht="15.75">
      <c r="B215" s="18"/>
      <c r="C215" s="60"/>
      <c r="D215" s="64"/>
      <c r="E215" s="57"/>
      <c r="G215" s="53"/>
      <c r="H215" s="17"/>
    </row>
    <row r="216" spans="2:8" ht="15.75">
      <c r="B216" s="18"/>
      <c r="C216" s="60"/>
      <c r="D216" s="64"/>
      <c r="E216" s="57"/>
      <c r="G216" s="53"/>
      <c r="H216" s="17"/>
    </row>
    <row r="217" spans="2:8" ht="15.75">
      <c r="B217" s="18"/>
      <c r="C217" s="38"/>
      <c r="D217" s="64"/>
      <c r="E217" s="57"/>
      <c r="G217" s="53"/>
      <c r="H217" s="17"/>
    </row>
    <row r="218" spans="2:8" ht="15.75">
      <c r="B218" s="18"/>
      <c r="C218" s="38"/>
      <c r="D218" s="64"/>
      <c r="E218" s="57"/>
      <c r="G218" s="53"/>
      <c r="H218" s="17"/>
    </row>
    <row r="219" spans="2:8" ht="15.75">
      <c r="B219" s="18"/>
      <c r="C219" s="38"/>
      <c r="D219" s="64"/>
      <c r="E219" s="57"/>
      <c r="G219" s="53"/>
      <c r="H219" s="17"/>
    </row>
    <row r="220" spans="2:8" ht="15.75">
      <c r="B220" s="18"/>
      <c r="C220" s="38"/>
      <c r="D220" s="64"/>
      <c r="E220" s="57"/>
      <c r="G220" s="53"/>
      <c r="H220" s="17"/>
    </row>
    <row r="221" spans="2:8" ht="15.75">
      <c r="B221" s="18"/>
      <c r="C221" s="38"/>
      <c r="D221" s="64"/>
      <c r="E221" s="57"/>
      <c r="G221" s="53"/>
      <c r="H221" s="17"/>
    </row>
    <row r="222" spans="2:8" ht="15.75">
      <c r="B222" s="18"/>
      <c r="C222" s="38"/>
      <c r="D222" s="64"/>
      <c r="E222" s="57"/>
      <c r="G222" s="53"/>
      <c r="H222" s="17"/>
    </row>
    <row r="223" spans="2:8" ht="15.75">
      <c r="B223" s="18"/>
      <c r="C223" s="38"/>
      <c r="D223" s="64"/>
      <c r="E223" s="57"/>
      <c r="G223" s="53"/>
      <c r="H223" s="17"/>
    </row>
    <row r="224" spans="2:8" ht="15.75">
      <c r="B224" s="18"/>
      <c r="C224" s="38"/>
      <c r="D224" s="64"/>
      <c r="E224" s="57"/>
      <c r="G224" s="53"/>
      <c r="H224" s="17"/>
    </row>
    <row r="225" spans="2:8" ht="15.75">
      <c r="B225" s="18"/>
      <c r="C225" s="38"/>
      <c r="D225" s="64"/>
      <c r="E225" s="57"/>
      <c r="G225" s="53"/>
      <c r="H225" s="17"/>
    </row>
    <row r="226" spans="2:8" ht="15.75">
      <c r="B226" s="18"/>
      <c r="C226" s="38"/>
      <c r="D226" s="64"/>
      <c r="E226" s="57"/>
      <c r="G226" s="53"/>
      <c r="H226" s="17"/>
    </row>
    <row r="227" spans="2:8" ht="15.75">
      <c r="B227" s="18"/>
      <c r="C227" s="38"/>
      <c r="D227" s="64"/>
      <c r="E227" s="57"/>
      <c r="G227" s="53"/>
      <c r="H227" s="17"/>
    </row>
    <row r="228" spans="2:8" ht="15.75">
      <c r="B228" s="18"/>
      <c r="C228" s="38"/>
      <c r="D228" s="64"/>
      <c r="E228" s="57"/>
      <c r="G228" s="53"/>
      <c r="H228" s="17"/>
    </row>
    <row r="229" spans="2:8" ht="15.75">
      <c r="B229" s="18"/>
      <c r="C229" s="38"/>
      <c r="D229" s="64"/>
      <c r="E229" s="57"/>
      <c r="G229" s="53"/>
      <c r="H229" s="17"/>
    </row>
    <row r="230" spans="2:8" ht="15.75">
      <c r="B230" s="18"/>
      <c r="C230" s="38"/>
      <c r="D230" s="64"/>
      <c r="E230" s="57"/>
      <c r="G230" s="53"/>
      <c r="H230" s="17"/>
    </row>
    <row r="231" spans="2:8" ht="15.75">
      <c r="B231" s="18"/>
      <c r="C231" s="38"/>
      <c r="D231" s="64"/>
      <c r="E231" s="57"/>
      <c r="G231" s="53"/>
      <c r="H231" s="17"/>
    </row>
    <row r="232" spans="2:8" ht="15.75">
      <c r="B232" s="18"/>
      <c r="C232" s="38"/>
      <c r="D232" s="65"/>
      <c r="E232" s="57"/>
      <c r="G232" s="53"/>
      <c r="H232" s="17"/>
    </row>
    <row r="233" spans="2:8" ht="15.75">
      <c r="B233" s="18"/>
      <c r="C233" s="38"/>
      <c r="D233" s="64"/>
      <c r="E233" s="57"/>
      <c r="G233" s="22"/>
      <c r="H233" s="17"/>
    </row>
    <row r="234" spans="2:8" ht="15.75">
      <c r="B234" s="18"/>
      <c r="C234" s="38"/>
      <c r="D234" s="66"/>
      <c r="E234" s="57"/>
      <c r="G234" s="22"/>
      <c r="H234" s="17"/>
    </row>
    <row r="235" spans="2:8" ht="15.75">
      <c r="B235" s="18"/>
      <c r="C235" s="38"/>
      <c r="D235" s="66"/>
      <c r="E235" s="57"/>
      <c r="G235" s="22"/>
      <c r="H235" s="17"/>
    </row>
    <row r="236" spans="2:8" ht="15.75">
      <c r="B236" s="18"/>
      <c r="C236" s="38"/>
      <c r="E236" s="57"/>
      <c r="G236" s="22"/>
      <c r="H236" s="17"/>
    </row>
    <row r="237" spans="2:8" ht="15.75">
      <c r="B237" s="18"/>
      <c r="C237" s="38"/>
      <c r="E237" s="57"/>
      <c r="G237" s="22"/>
      <c r="H237" s="17"/>
    </row>
    <row r="238" spans="2:8" ht="15.75">
      <c r="B238" s="18"/>
      <c r="C238" s="38"/>
      <c r="E238" s="57"/>
      <c r="G238" s="22"/>
      <c r="H238" s="17"/>
    </row>
    <row r="239" spans="2:8" ht="15.75">
      <c r="B239" s="18"/>
      <c r="C239" s="38"/>
      <c r="E239" s="57"/>
      <c r="G239" s="22"/>
      <c r="H239" s="17"/>
    </row>
    <row r="240" spans="2:8" ht="15.75">
      <c r="B240" s="18"/>
      <c r="C240" s="60"/>
      <c r="D240" s="64"/>
      <c r="E240" s="57"/>
      <c r="G240" s="53"/>
      <c r="H240" s="17"/>
    </row>
    <row r="241" spans="2:8" ht="15.75">
      <c r="B241" s="18"/>
      <c r="C241" s="60"/>
      <c r="D241" s="64"/>
      <c r="E241" s="57"/>
      <c r="G241" s="53"/>
      <c r="H241" s="17"/>
    </row>
    <row r="242" spans="2:8" ht="15.75">
      <c r="B242" s="18"/>
      <c r="C242" s="60"/>
      <c r="D242" s="64"/>
      <c r="E242" s="57"/>
      <c r="G242" s="53"/>
      <c r="H242" s="17"/>
    </row>
    <row r="243" spans="2:8" ht="15.75">
      <c r="B243" s="18"/>
      <c r="C243" s="60"/>
      <c r="D243" s="64"/>
      <c r="E243" s="57"/>
      <c r="G243" s="53"/>
      <c r="H243" s="17"/>
    </row>
    <row r="244" spans="2:8" ht="15.75">
      <c r="B244" s="18"/>
      <c r="C244" s="60"/>
      <c r="D244" s="64"/>
      <c r="E244" s="57"/>
      <c r="G244" s="53"/>
      <c r="H244" s="17"/>
    </row>
    <row r="245" spans="2:8" ht="15.75">
      <c r="B245" s="18"/>
      <c r="C245" s="60"/>
      <c r="D245" s="64"/>
      <c r="E245" s="57"/>
      <c r="G245" s="53"/>
      <c r="H245" s="17"/>
    </row>
    <row r="246" spans="2:8" ht="15.75">
      <c r="B246" s="18"/>
      <c r="C246" s="60"/>
      <c r="D246" s="64"/>
      <c r="E246" s="57"/>
      <c r="G246" s="53"/>
      <c r="H246" s="17"/>
    </row>
    <row r="247" spans="2:8" ht="15.75">
      <c r="B247" s="18"/>
      <c r="C247" s="60"/>
      <c r="D247" s="64"/>
      <c r="E247" s="57"/>
      <c r="G247" s="53"/>
      <c r="H247" s="17"/>
    </row>
    <row r="248" spans="2:8" ht="15.75">
      <c r="B248" s="18"/>
      <c r="C248" s="60"/>
      <c r="D248" s="64"/>
      <c r="E248" s="57"/>
      <c r="G248" s="53"/>
      <c r="H248" s="17"/>
    </row>
    <row r="249" spans="2:8" ht="15.75">
      <c r="B249" s="18"/>
      <c r="C249" s="60"/>
      <c r="D249" s="64"/>
      <c r="E249" s="57"/>
      <c r="G249" s="53"/>
      <c r="H249" s="17"/>
    </row>
    <row r="250" spans="2:8" ht="15.75">
      <c r="B250" s="18"/>
      <c r="C250" s="60"/>
      <c r="D250" s="64"/>
      <c r="E250" s="57"/>
      <c r="G250" s="53"/>
      <c r="H250" s="17"/>
    </row>
    <row r="251" spans="2:8" ht="15.75">
      <c r="B251" s="18"/>
      <c r="C251" s="60"/>
      <c r="D251" s="64"/>
      <c r="E251" s="57"/>
      <c r="G251" s="53"/>
      <c r="H251" s="17"/>
    </row>
    <row r="252" spans="2:8" ht="15.75">
      <c r="B252" s="18"/>
      <c r="C252" s="60"/>
      <c r="D252" s="64"/>
      <c r="E252" s="57"/>
      <c r="G252" s="53"/>
      <c r="H252" s="17"/>
    </row>
    <row r="253" spans="2:8" ht="15.75">
      <c r="B253" s="18"/>
      <c r="C253" s="60"/>
      <c r="D253" s="64"/>
      <c r="E253" s="57"/>
      <c r="G253" s="53"/>
      <c r="H253" s="17"/>
    </row>
    <row r="254" spans="2:8" ht="15.75">
      <c r="B254" s="18"/>
      <c r="C254" s="60"/>
      <c r="D254" s="64"/>
      <c r="E254" s="57"/>
      <c r="G254" s="53"/>
      <c r="H254" s="17"/>
    </row>
    <row r="255" spans="2:8" ht="15.75">
      <c r="B255" s="18"/>
      <c r="C255" s="60"/>
      <c r="D255" s="64"/>
      <c r="E255" s="57"/>
      <c r="G255" s="53"/>
      <c r="H255" s="17"/>
    </row>
    <row r="256" spans="2:8" ht="15.75">
      <c r="B256" s="18"/>
      <c r="C256" s="60"/>
      <c r="D256" s="64"/>
      <c r="E256" s="57"/>
      <c r="G256" s="53"/>
      <c r="H256" s="17"/>
    </row>
    <row r="257" spans="2:8" ht="15.75">
      <c r="B257" s="18"/>
      <c r="C257" s="60"/>
      <c r="D257" s="64"/>
      <c r="E257" s="57"/>
      <c r="G257" s="53"/>
      <c r="H257" s="17"/>
    </row>
    <row r="258" spans="2:8" ht="15.75">
      <c r="B258" s="18"/>
      <c r="C258" s="60"/>
      <c r="D258" s="64"/>
      <c r="E258" s="57"/>
      <c r="G258" s="53"/>
      <c r="H258" s="17"/>
    </row>
    <row r="259" spans="2:8" ht="15.75">
      <c r="B259" s="18"/>
      <c r="C259" s="60"/>
      <c r="D259" s="64"/>
      <c r="E259" s="57"/>
      <c r="G259" s="53"/>
      <c r="H259" s="17"/>
    </row>
    <row r="260" spans="2:8" ht="15.75">
      <c r="B260" s="18"/>
      <c r="C260" s="60"/>
      <c r="D260" s="64"/>
      <c r="E260" s="57"/>
      <c r="G260" s="53"/>
      <c r="H260" s="17"/>
    </row>
    <row r="261" spans="2:8" ht="15.75">
      <c r="B261" s="18"/>
      <c r="C261" s="60"/>
      <c r="D261" s="65"/>
      <c r="E261" s="57"/>
      <c r="G261" s="53"/>
      <c r="H261" s="17"/>
    </row>
    <row r="262" spans="2:8" ht="15.75">
      <c r="B262" s="18"/>
      <c r="C262" s="60"/>
      <c r="D262" s="64"/>
      <c r="E262" s="57"/>
      <c r="G262" s="53"/>
      <c r="H262" s="17"/>
    </row>
    <row r="263" spans="2:8" ht="15.75">
      <c r="B263" s="18"/>
      <c r="C263" s="60"/>
      <c r="D263" s="64"/>
      <c r="E263" s="57"/>
      <c r="G263" s="53"/>
      <c r="H263" s="17"/>
    </row>
    <row r="264" spans="2:8" ht="15.75">
      <c r="B264" s="18"/>
      <c r="C264" s="60"/>
      <c r="D264" s="64"/>
      <c r="E264" s="57"/>
      <c r="G264" s="53"/>
      <c r="H264" s="17"/>
    </row>
    <row r="265" spans="2:8" ht="15.75">
      <c r="B265" s="18"/>
      <c r="C265" s="60"/>
      <c r="D265" s="64"/>
      <c r="E265" s="57"/>
      <c r="G265" s="53"/>
      <c r="H265" s="17"/>
    </row>
    <row r="266" spans="2:8" ht="15.75">
      <c r="B266" s="18"/>
      <c r="C266" s="60"/>
      <c r="D266" s="64"/>
      <c r="E266" s="57"/>
      <c r="G266" s="53"/>
      <c r="H266" s="17"/>
    </row>
    <row r="267" spans="2:8" ht="15.75">
      <c r="B267" s="18"/>
      <c r="C267" s="60"/>
      <c r="D267" s="66"/>
      <c r="E267" s="57"/>
      <c r="G267" s="53"/>
      <c r="H267" s="17"/>
    </row>
    <row r="268" spans="2:8" ht="15.75">
      <c r="B268" s="18"/>
      <c r="C268" s="60"/>
      <c r="D268" s="66"/>
      <c r="E268" s="57"/>
      <c r="G268" s="53"/>
      <c r="H268" s="17"/>
    </row>
    <row r="269" spans="2:8" ht="15.75">
      <c r="B269" s="18"/>
      <c r="C269" s="60"/>
      <c r="D269" s="64"/>
      <c r="E269" s="57"/>
      <c r="G269" s="53"/>
      <c r="H269" s="17"/>
    </row>
    <row r="270" spans="2:8" ht="15.75">
      <c r="B270" s="18"/>
      <c r="C270" s="60"/>
      <c r="D270" s="64"/>
      <c r="E270" s="57"/>
      <c r="G270" s="53"/>
      <c r="H270" s="17"/>
    </row>
    <row r="271" spans="2:8" ht="15.75">
      <c r="B271" s="18"/>
      <c r="C271" s="60"/>
      <c r="D271" s="64"/>
      <c r="E271" s="57"/>
      <c r="G271" s="53"/>
      <c r="H271" s="17"/>
    </row>
    <row r="272" spans="2:8" ht="15.75">
      <c r="B272" s="18"/>
      <c r="C272" s="60"/>
      <c r="D272" s="64"/>
      <c r="E272" s="57"/>
      <c r="G272" s="53"/>
      <c r="H272" s="17"/>
    </row>
    <row r="273" spans="2:8" ht="15.75">
      <c r="B273" s="18"/>
      <c r="C273" s="60"/>
      <c r="D273" s="64"/>
      <c r="E273" s="57"/>
      <c r="G273" s="53"/>
      <c r="H273" s="17"/>
    </row>
    <row r="274" spans="2:8" ht="15.75">
      <c r="B274" s="18"/>
      <c r="C274" s="60"/>
      <c r="D274" s="64"/>
      <c r="E274" s="57"/>
      <c r="G274" s="22"/>
      <c r="H274" s="17"/>
    </row>
    <row r="275" spans="2:8" ht="15.75">
      <c r="B275" s="18"/>
      <c r="C275" s="60"/>
      <c r="D275" s="64"/>
      <c r="E275" s="57"/>
      <c r="G275" s="22"/>
      <c r="H275" s="17"/>
    </row>
    <row r="276" spans="2:8" ht="15.75">
      <c r="B276" s="18"/>
      <c r="C276" s="60"/>
      <c r="D276" s="64"/>
      <c r="E276" s="57"/>
      <c r="G276" s="22"/>
      <c r="H276" s="17"/>
    </row>
    <row r="277" spans="2:8" ht="15.75">
      <c r="B277" s="18"/>
      <c r="C277" s="60"/>
      <c r="D277" s="64"/>
      <c r="E277" s="57"/>
      <c r="G277" s="22"/>
      <c r="H277" s="17"/>
    </row>
    <row r="278" spans="2:8" ht="15.75">
      <c r="B278" s="18"/>
      <c r="C278" s="60"/>
      <c r="D278" s="64"/>
      <c r="E278" s="57"/>
      <c r="G278" s="22"/>
      <c r="H278" s="17"/>
    </row>
    <row r="279" spans="2:8" ht="15.75">
      <c r="B279" s="18"/>
      <c r="C279" s="60"/>
      <c r="D279" s="64"/>
      <c r="E279" s="57"/>
      <c r="G279" s="22"/>
      <c r="H279" s="17"/>
    </row>
    <row r="280" spans="2:8" ht="15.75">
      <c r="B280" s="18"/>
      <c r="C280" s="60"/>
      <c r="D280" s="64"/>
      <c r="E280" s="57"/>
      <c r="G280" s="22"/>
      <c r="H280" s="17"/>
    </row>
    <row r="281" spans="2:8" ht="15.75">
      <c r="B281" s="18"/>
      <c r="C281" s="60"/>
      <c r="D281" s="64"/>
      <c r="E281" s="57"/>
      <c r="G281" s="22"/>
      <c r="H281" s="17"/>
    </row>
    <row r="282" spans="2:8" ht="15.75">
      <c r="B282" s="18"/>
      <c r="C282" s="60"/>
      <c r="D282" s="65"/>
      <c r="E282" s="57"/>
      <c r="G282" s="53"/>
      <c r="H282" s="17"/>
    </row>
    <row r="283" spans="2:8" ht="15.75">
      <c r="B283" s="18"/>
      <c r="C283" s="60"/>
      <c r="D283" s="65"/>
      <c r="E283" s="57"/>
      <c r="G283" s="53"/>
      <c r="H283" s="17"/>
    </row>
    <row r="284" spans="2:8" ht="15.75">
      <c r="B284" s="18"/>
      <c r="C284" s="60"/>
      <c r="D284" s="64"/>
      <c r="E284" s="57"/>
      <c r="G284" s="53"/>
      <c r="H284" s="17"/>
    </row>
    <row r="285" spans="2:8" ht="15.75">
      <c r="B285" s="18"/>
      <c r="C285" s="60"/>
      <c r="D285" s="64"/>
      <c r="E285" s="57"/>
      <c r="G285" s="53"/>
      <c r="H285" s="17"/>
    </row>
    <row r="286" spans="2:8" ht="15.75">
      <c r="B286" s="18"/>
      <c r="C286" s="60"/>
      <c r="D286" s="64"/>
      <c r="E286" s="57"/>
      <c r="G286" s="53"/>
      <c r="H286" s="17"/>
    </row>
    <row r="287" spans="2:8" ht="15.75">
      <c r="B287" s="18"/>
      <c r="C287" s="60"/>
      <c r="D287" s="64"/>
      <c r="E287" s="57"/>
      <c r="G287" s="53"/>
      <c r="H287" s="17"/>
    </row>
    <row r="288" spans="2:8" ht="15.75">
      <c r="B288" s="18"/>
      <c r="C288" s="60"/>
      <c r="D288" s="64"/>
      <c r="E288" s="57"/>
      <c r="G288" s="53"/>
      <c r="H288" s="17"/>
    </row>
    <row r="289" spans="2:8" ht="15.75">
      <c r="B289" s="18"/>
      <c r="C289" s="60"/>
      <c r="D289" s="64"/>
      <c r="E289" s="57"/>
      <c r="G289" s="53"/>
      <c r="H289" s="17"/>
    </row>
    <row r="290" spans="2:8" ht="15.75">
      <c r="B290" s="18"/>
      <c r="C290" s="60"/>
      <c r="D290" s="64"/>
      <c r="E290" s="57"/>
      <c r="G290" s="53"/>
      <c r="H290" s="17"/>
    </row>
    <row r="291" spans="2:8" ht="15.75">
      <c r="B291" s="18"/>
      <c r="C291" s="60"/>
      <c r="D291" s="64"/>
      <c r="E291" s="57"/>
      <c r="G291" s="53"/>
      <c r="H291" s="17"/>
    </row>
    <row r="292" spans="2:8" ht="15.75">
      <c r="B292" s="18"/>
      <c r="C292" s="60"/>
      <c r="E292" s="57"/>
      <c r="G292" s="22"/>
      <c r="H292" s="44"/>
    </row>
    <row r="293" spans="2:8" ht="15.75">
      <c r="B293" s="18"/>
      <c r="C293" s="60"/>
      <c r="D293" s="56"/>
      <c r="E293" s="67"/>
      <c r="G293" s="53"/>
      <c r="H293" s="44"/>
    </row>
    <row r="294" spans="2:8" ht="15.75">
      <c r="B294" s="18"/>
      <c r="C294" s="60"/>
      <c r="D294" s="56"/>
      <c r="E294" s="67"/>
      <c r="G294" s="53"/>
      <c r="H294" s="44"/>
    </row>
    <row r="295" spans="2:8" ht="15.75">
      <c r="B295" s="18"/>
      <c r="C295" s="60"/>
      <c r="D295" s="64"/>
      <c r="E295" s="67"/>
      <c r="G295" s="53"/>
      <c r="H295" s="44"/>
    </row>
    <row r="296" spans="2:8" ht="15.75">
      <c r="B296" s="18"/>
      <c r="C296" s="60"/>
      <c r="D296" s="64"/>
      <c r="E296" s="57"/>
      <c r="G296" s="53"/>
      <c r="H296" s="44"/>
    </row>
    <row r="297" spans="2:8" ht="15.75">
      <c r="B297" s="18"/>
      <c r="C297" s="60"/>
      <c r="D297" s="64"/>
      <c r="E297" s="57"/>
      <c r="G297" s="53"/>
      <c r="H297" s="44"/>
    </row>
    <row r="298" spans="2:8" ht="15.75">
      <c r="B298" s="18"/>
      <c r="C298" s="60"/>
      <c r="D298" s="64"/>
      <c r="E298" s="57"/>
      <c r="G298" s="53"/>
      <c r="H298" s="17"/>
    </row>
    <row r="299" spans="2:8" ht="15.75">
      <c r="B299" s="18"/>
      <c r="C299" s="60"/>
      <c r="D299" s="64"/>
      <c r="E299" s="57"/>
      <c r="G299" s="53"/>
      <c r="H299" s="17"/>
    </row>
    <row r="300" spans="2:8" ht="15.75">
      <c r="B300" s="18"/>
      <c r="C300" s="60"/>
      <c r="D300" s="64"/>
      <c r="E300" s="57"/>
      <c r="G300" s="53"/>
      <c r="H300" s="17"/>
    </row>
    <row r="301" spans="2:8" ht="15.75">
      <c r="B301" s="18"/>
      <c r="C301" s="60"/>
      <c r="D301" s="64"/>
      <c r="E301" s="57"/>
      <c r="G301" s="53"/>
      <c r="H301" s="17"/>
    </row>
    <row r="302" spans="2:8" ht="15.75">
      <c r="B302" s="18"/>
      <c r="C302" s="60"/>
      <c r="D302" s="64"/>
      <c r="E302" s="57"/>
      <c r="G302" s="53"/>
      <c r="H302" s="17"/>
    </row>
    <row r="303" spans="2:8" ht="15.75">
      <c r="B303" s="18"/>
      <c r="C303" s="60"/>
      <c r="D303" s="64"/>
      <c r="E303" s="57"/>
      <c r="G303" s="53"/>
      <c r="H303" s="17"/>
    </row>
    <row r="304" spans="2:8" ht="15.75">
      <c r="B304" s="18"/>
      <c r="C304" s="60"/>
      <c r="D304" s="64"/>
      <c r="E304" s="57"/>
      <c r="G304" s="53"/>
      <c r="H304" s="17"/>
    </row>
    <row r="305" spans="2:8" ht="15.75">
      <c r="B305" s="18"/>
      <c r="C305" s="55"/>
      <c r="D305" s="64"/>
      <c r="E305" s="57"/>
      <c r="G305" s="53"/>
      <c r="H305" s="17"/>
    </row>
    <row r="306" spans="2:8" ht="15.75">
      <c r="B306" s="18"/>
      <c r="C306" s="55"/>
      <c r="D306" s="64"/>
      <c r="E306" s="57"/>
      <c r="G306" s="53"/>
      <c r="H306" s="17"/>
    </row>
    <row r="307" spans="2:8" ht="15.75">
      <c r="B307" s="18"/>
      <c r="C307" s="60"/>
      <c r="D307" s="64"/>
      <c r="E307" s="57"/>
      <c r="G307" s="53"/>
      <c r="H307" s="17"/>
    </row>
    <row r="308" spans="2:8" ht="15.75">
      <c r="B308" s="18"/>
      <c r="C308" s="60"/>
      <c r="D308" s="64"/>
      <c r="E308" s="57"/>
      <c r="G308" s="53"/>
      <c r="H308" s="17"/>
    </row>
    <row r="309" spans="2:8" ht="15.75">
      <c r="B309" s="18"/>
      <c r="C309" s="60"/>
      <c r="D309" s="64"/>
      <c r="E309" s="57"/>
      <c r="G309" s="53"/>
      <c r="H309" s="17"/>
    </row>
    <row r="310" spans="2:8" ht="15.75">
      <c r="B310" s="18"/>
      <c r="C310" s="60"/>
      <c r="D310" s="64"/>
      <c r="E310" s="57"/>
      <c r="G310" s="53"/>
      <c r="H310" s="17"/>
    </row>
    <row r="311" spans="2:8" ht="15.75">
      <c r="B311" s="18"/>
      <c r="C311" s="60"/>
      <c r="D311" s="64"/>
      <c r="E311" s="57"/>
      <c r="G311" s="53"/>
      <c r="H311" s="17"/>
    </row>
    <row r="312" spans="2:8" ht="15.75">
      <c r="B312" s="18"/>
      <c r="C312" s="55"/>
      <c r="D312" s="64"/>
      <c r="E312" s="57"/>
      <c r="G312" s="53"/>
      <c r="H312" s="17"/>
    </row>
    <row r="313" spans="2:8" ht="15.75">
      <c r="B313" s="18"/>
      <c r="C313" s="60"/>
      <c r="D313" s="64"/>
      <c r="E313" s="57"/>
      <c r="G313" s="53"/>
      <c r="H313" s="17"/>
    </row>
    <row r="314" spans="2:8" ht="15.75">
      <c r="B314" s="18"/>
      <c r="C314" s="60"/>
      <c r="D314" s="64"/>
      <c r="E314" s="57"/>
      <c r="G314" s="53"/>
      <c r="H314" s="17"/>
    </row>
    <row r="315" spans="2:8" ht="15.75">
      <c r="B315" s="18"/>
      <c r="C315" s="60"/>
      <c r="D315" s="64"/>
      <c r="E315" s="57"/>
      <c r="G315" s="53"/>
      <c r="H315" s="17"/>
    </row>
    <row r="316" spans="2:8" ht="15.75">
      <c r="B316" s="18"/>
      <c r="C316" s="60"/>
      <c r="D316" s="64"/>
      <c r="E316" s="57"/>
      <c r="G316" s="53"/>
      <c r="H316" s="17"/>
    </row>
    <row r="317" spans="2:8" ht="15.75">
      <c r="B317" s="18"/>
      <c r="C317" s="60"/>
      <c r="D317" s="64"/>
      <c r="E317" s="57"/>
      <c r="G317" s="53"/>
      <c r="H317" s="17"/>
    </row>
    <row r="318" spans="2:8" ht="15.75">
      <c r="B318" s="18"/>
      <c r="C318" s="60"/>
      <c r="D318" s="64"/>
      <c r="E318" s="57"/>
      <c r="G318" s="53"/>
      <c r="H318" s="17"/>
    </row>
    <row r="319" spans="2:8" ht="15.75">
      <c r="B319" s="18"/>
      <c r="C319" s="60"/>
      <c r="D319" s="64"/>
      <c r="E319" s="57"/>
      <c r="G319" s="53"/>
      <c r="H319" s="17"/>
    </row>
    <row r="320" spans="2:8" ht="15.75">
      <c r="B320" s="18"/>
      <c r="C320" s="60"/>
      <c r="D320" s="64"/>
      <c r="E320" s="57"/>
      <c r="G320" s="53"/>
      <c r="H320" s="17"/>
    </row>
    <row r="321" spans="2:8" ht="15.75">
      <c r="B321" s="18"/>
      <c r="C321" s="60"/>
      <c r="D321" s="64"/>
      <c r="E321" s="57"/>
      <c r="G321" s="53"/>
      <c r="H321" s="17"/>
    </row>
    <row r="322" spans="2:8" ht="15.75">
      <c r="B322" s="18"/>
      <c r="C322" s="60"/>
      <c r="D322" s="64"/>
      <c r="E322" s="57"/>
      <c r="G322" s="53"/>
      <c r="H322" s="17"/>
    </row>
    <row r="323" spans="2:8" ht="15.75">
      <c r="B323" s="18"/>
      <c r="C323" s="60"/>
      <c r="D323" s="64"/>
      <c r="E323" s="57"/>
      <c r="G323" s="53"/>
      <c r="H323" s="17"/>
    </row>
    <row r="324" spans="2:8" ht="15.75">
      <c r="B324" s="18"/>
      <c r="C324" s="60"/>
      <c r="D324" s="64"/>
      <c r="E324" s="57"/>
      <c r="G324" s="53"/>
      <c r="H324" s="17"/>
    </row>
    <row r="325" spans="2:8" ht="15.75">
      <c r="B325" s="18"/>
      <c r="C325" s="60"/>
      <c r="D325" s="64"/>
      <c r="E325" s="57"/>
      <c r="G325" s="53"/>
      <c r="H325" s="17"/>
    </row>
    <row r="326" spans="2:8" ht="15.75">
      <c r="B326" s="18"/>
      <c r="C326" s="60"/>
      <c r="D326" s="64"/>
      <c r="E326" s="57"/>
      <c r="G326" s="53"/>
      <c r="H326" s="17"/>
    </row>
    <row r="327" spans="2:8" ht="15.75">
      <c r="B327" s="18"/>
      <c r="C327" s="60"/>
      <c r="D327" s="64"/>
      <c r="E327" s="57"/>
      <c r="G327" s="53"/>
      <c r="H327" s="17"/>
    </row>
    <row r="328" spans="2:8" ht="15.75">
      <c r="B328" s="18"/>
      <c r="C328" s="60"/>
      <c r="D328" s="64"/>
      <c r="E328" s="57"/>
      <c r="G328" s="53"/>
      <c r="H328" s="17"/>
    </row>
    <row r="329" spans="2:8" ht="15.75">
      <c r="B329" s="18"/>
      <c r="C329" s="60"/>
      <c r="D329" s="64"/>
      <c r="E329" s="57"/>
      <c r="G329" s="53"/>
      <c r="H329" s="17"/>
    </row>
    <row r="330" spans="2:8" ht="15.75">
      <c r="B330" s="18"/>
      <c r="C330" s="60"/>
      <c r="D330" s="64"/>
      <c r="E330" s="57"/>
      <c r="G330" s="53"/>
      <c r="H330" s="17"/>
    </row>
    <row r="331" spans="2:8" ht="15.75">
      <c r="B331" s="18"/>
      <c r="C331" s="60"/>
      <c r="D331" s="64"/>
      <c r="E331" s="57"/>
      <c r="G331" s="53"/>
      <c r="H331" s="17"/>
    </row>
    <row r="332" spans="2:8" ht="15.75">
      <c r="B332" s="18"/>
      <c r="C332" s="60"/>
      <c r="D332" s="64"/>
      <c r="E332" s="57"/>
      <c r="G332" s="53"/>
      <c r="H332" s="17"/>
    </row>
    <row r="333" spans="2:8" ht="15.75">
      <c r="B333" s="18"/>
      <c r="C333" s="60"/>
      <c r="D333" s="64"/>
      <c r="E333" s="57"/>
      <c r="G333" s="53"/>
      <c r="H333" s="17"/>
    </row>
    <row r="334" spans="2:8" ht="15.75">
      <c r="B334" s="18"/>
      <c r="C334" s="60"/>
      <c r="D334" s="64"/>
      <c r="E334" s="57"/>
      <c r="G334" s="53"/>
      <c r="H334" s="17"/>
    </row>
    <row r="335" spans="2:8" ht="15.75">
      <c r="B335" s="18"/>
      <c r="C335" s="60"/>
      <c r="D335" s="64"/>
      <c r="E335" s="57"/>
      <c r="G335" s="53"/>
      <c r="H335" s="17"/>
    </row>
    <row r="336" spans="2:8" ht="15.75">
      <c r="B336" s="18"/>
      <c r="C336" s="60"/>
      <c r="D336" s="64"/>
      <c r="E336" s="57"/>
      <c r="G336" s="53"/>
      <c r="H336" s="17"/>
    </row>
    <row r="337" spans="2:8" ht="15.75">
      <c r="B337" s="18"/>
      <c r="C337" s="60"/>
      <c r="D337" s="64"/>
      <c r="E337" s="57"/>
      <c r="G337" s="53"/>
      <c r="H337" s="17"/>
    </row>
    <row r="338" spans="2:8" ht="15.75">
      <c r="B338" s="18"/>
      <c r="C338" s="60"/>
      <c r="D338" s="64"/>
      <c r="E338" s="57"/>
      <c r="G338" s="53"/>
      <c r="H338" s="17"/>
    </row>
    <row r="339" spans="2:8" ht="15.75">
      <c r="B339" s="18"/>
      <c r="C339" s="55"/>
      <c r="D339" s="64"/>
      <c r="E339" s="57"/>
      <c r="G339" s="53"/>
      <c r="H339" s="17"/>
    </row>
    <row r="340" spans="2:8" ht="15.75">
      <c r="B340" s="18"/>
      <c r="C340" s="55"/>
      <c r="D340" s="68"/>
      <c r="E340" s="47"/>
      <c r="G340" s="53"/>
      <c r="H340" s="17"/>
    </row>
    <row r="341" spans="2:8" ht="15.75">
      <c r="B341" s="18"/>
      <c r="C341" s="55"/>
      <c r="D341" s="64"/>
      <c r="E341" s="57"/>
      <c r="G341" s="53"/>
      <c r="H341" s="17"/>
    </row>
    <row r="342" spans="2:8" ht="15.75">
      <c r="B342" s="18"/>
      <c r="C342" s="55"/>
      <c r="D342" s="64"/>
      <c r="E342" s="57"/>
      <c r="G342" s="53"/>
      <c r="H342" s="17"/>
    </row>
    <row r="343" spans="2:8" ht="15.75">
      <c r="B343" s="18"/>
      <c r="C343" s="55"/>
      <c r="D343" s="64"/>
      <c r="E343" s="57"/>
      <c r="G343" s="53"/>
      <c r="H343" s="17"/>
    </row>
    <row r="344" spans="2:8" ht="15.75">
      <c r="B344" s="18"/>
      <c r="C344" s="60"/>
      <c r="D344" s="64"/>
      <c r="E344" s="57"/>
      <c r="G344" s="53"/>
      <c r="H344" s="17"/>
    </row>
    <row r="345" spans="2:8" ht="15.75">
      <c r="B345" s="18"/>
      <c r="C345" s="60"/>
      <c r="D345" s="64"/>
      <c r="E345" s="57"/>
      <c r="G345" s="53"/>
      <c r="H345" s="17"/>
    </row>
    <row r="346" spans="2:8" ht="15.75">
      <c r="B346" s="18"/>
      <c r="C346" s="60"/>
      <c r="D346" s="64"/>
      <c r="E346" s="57"/>
      <c r="G346" s="53"/>
      <c r="H346" s="17"/>
    </row>
    <row r="347" spans="2:8" ht="15.75">
      <c r="B347" s="18"/>
      <c r="C347" s="60"/>
      <c r="D347" s="64"/>
      <c r="E347" s="57"/>
      <c r="G347" s="53"/>
      <c r="H347" s="17"/>
    </row>
    <row r="348" spans="2:8" ht="15.75">
      <c r="B348" s="18"/>
      <c r="C348" s="60"/>
      <c r="D348" s="64"/>
      <c r="E348" s="57"/>
      <c r="G348" s="53"/>
      <c r="H348" s="17"/>
    </row>
    <row r="349" spans="2:8" ht="15.75">
      <c r="B349" s="18"/>
      <c r="C349" s="60"/>
      <c r="D349" s="64"/>
      <c r="E349" s="57"/>
      <c r="G349" s="53"/>
      <c r="H349" s="17"/>
    </row>
    <row r="350" spans="2:8" ht="15.75">
      <c r="B350" s="18"/>
      <c r="C350" s="60"/>
      <c r="D350" s="64"/>
      <c r="E350" s="57"/>
      <c r="G350" s="53"/>
      <c r="H350" s="17"/>
    </row>
    <row r="351" spans="2:8" ht="15.75">
      <c r="B351" s="18"/>
      <c r="C351" s="60"/>
      <c r="D351" s="64"/>
      <c r="E351" s="57"/>
      <c r="G351" s="53"/>
      <c r="H351" s="17"/>
    </row>
    <row r="352" spans="2:8" ht="15.75">
      <c r="B352" s="18"/>
      <c r="C352" s="60"/>
      <c r="D352" s="64"/>
      <c r="E352" s="57"/>
      <c r="G352" s="53"/>
      <c r="H352" s="17"/>
    </row>
    <row r="353" spans="2:8" ht="15.75">
      <c r="B353" s="18"/>
      <c r="C353" s="60"/>
      <c r="D353" s="64"/>
      <c r="E353" s="57"/>
      <c r="G353" s="53"/>
      <c r="H353" s="17"/>
    </row>
    <row r="354" spans="2:8" ht="15.75">
      <c r="B354" s="18"/>
      <c r="C354" s="60"/>
      <c r="D354" s="64"/>
      <c r="E354" s="57"/>
      <c r="G354" s="53"/>
      <c r="H354" s="17"/>
    </row>
    <row r="355" spans="2:8" ht="15.75">
      <c r="B355" s="18"/>
      <c r="C355" s="60"/>
      <c r="D355" s="64"/>
      <c r="E355" s="57"/>
      <c r="G355" s="53"/>
      <c r="H355" s="17"/>
    </row>
    <row r="356" spans="2:8" ht="15.75">
      <c r="B356" s="18"/>
      <c r="C356" s="60"/>
      <c r="D356" s="64"/>
      <c r="E356" s="57"/>
      <c r="G356" s="53"/>
      <c r="H356" s="17"/>
    </row>
    <row r="357" spans="2:8" ht="15.75">
      <c r="B357" s="18"/>
      <c r="C357" s="60"/>
      <c r="D357" s="64"/>
      <c r="E357" s="57"/>
      <c r="G357" s="53"/>
      <c r="H357" s="17"/>
    </row>
    <row r="358" spans="2:8" ht="15.75">
      <c r="B358" s="18"/>
      <c r="C358" s="55"/>
      <c r="D358" s="64"/>
      <c r="E358" s="57"/>
      <c r="G358" s="53"/>
      <c r="H358" s="17"/>
    </row>
    <row r="359" spans="2:8" ht="15.75">
      <c r="B359" s="18"/>
      <c r="C359" s="55"/>
      <c r="D359" s="64"/>
      <c r="E359" s="57"/>
      <c r="G359" s="53"/>
      <c r="H359" s="17"/>
    </row>
    <row r="360" spans="2:8" ht="15.75">
      <c r="B360" s="18"/>
      <c r="C360" s="55"/>
      <c r="D360" s="64"/>
      <c r="E360" s="57"/>
      <c r="G360" s="53"/>
      <c r="H360" s="17"/>
    </row>
    <row r="361" spans="2:8" ht="15.75">
      <c r="B361" s="18"/>
      <c r="C361" s="55"/>
      <c r="D361" s="64"/>
      <c r="E361" s="57"/>
      <c r="G361" s="53"/>
      <c r="H361" s="17"/>
    </row>
    <row r="362" spans="2:8" ht="15.75">
      <c r="B362" s="18"/>
      <c r="C362" s="60"/>
      <c r="D362" s="64"/>
      <c r="E362" s="57"/>
      <c r="G362" s="53"/>
      <c r="H362" s="17"/>
    </row>
    <row r="363" spans="2:8" ht="15.75">
      <c r="B363" s="18"/>
      <c r="C363" s="60"/>
      <c r="D363" s="64"/>
      <c r="E363" s="57"/>
      <c r="G363" s="53"/>
      <c r="H363" s="17"/>
    </row>
    <row r="364" spans="2:8" ht="15.75">
      <c r="B364" s="18"/>
      <c r="C364" s="60"/>
      <c r="D364" s="64"/>
      <c r="E364" s="57"/>
      <c r="G364" s="53"/>
      <c r="H364" s="17"/>
    </row>
    <row r="365" spans="2:8" ht="15.75">
      <c r="B365" s="18"/>
      <c r="C365" s="60"/>
      <c r="D365" s="64"/>
      <c r="E365" s="57"/>
      <c r="G365" s="53"/>
      <c r="H365" s="17"/>
    </row>
    <row r="366" spans="2:8" ht="15.75">
      <c r="B366" s="18"/>
      <c r="C366" s="55"/>
      <c r="D366" s="64"/>
      <c r="E366" s="57"/>
      <c r="G366" s="53"/>
      <c r="H366" s="17"/>
    </row>
    <row r="367" spans="2:8" ht="15.75">
      <c r="B367" s="18"/>
      <c r="C367" s="60"/>
      <c r="D367" s="64"/>
      <c r="E367" s="57"/>
      <c r="G367" s="53"/>
      <c r="H367" s="17"/>
    </row>
    <row r="368" spans="2:8" ht="15.75">
      <c r="B368" s="18"/>
      <c r="C368" s="60"/>
      <c r="D368" s="64"/>
      <c r="E368" s="57"/>
      <c r="G368" s="53"/>
      <c r="H368" s="17"/>
    </row>
    <row r="369" spans="2:8" ht="15.75">
      <c r="B369" s="18"/>
      <c r="C369" s="60"/>
      <c r="D369" s="64"/>
      <c r="E369" s="57"/>
      <c r="G369" s="53"/>
      <c r="H369" s="17"/>
    </row>
    <row r="370" spans="2:8" ht="15.75">
      <c r="B370" s="18"/>
      <c r="C370" s="55"/>
      <c r="D370" s="64"/>
      <c r="E370" s="57"/>
      <c r="G370" s="53"/>
      <c r="H370" s="17"/>
    </row>
    <row r="371" spans="2:8" ht="15.75">
      <c r="B371" s="18"/>
      <c r="C371" s="55"/>
      <c r="D371" s="64"/>
      <c r="E371" s="57"/>
      <c r="G371" s="53"/>
      <c r="H371" s="17"/>
    </row>
    <row r="372" spans="2:8" ht="15.75">
      <c r="B372" s="18"/>
      <c r="C372" s="55"/>
      <c r="D372" s="64"/>
      <c r="E372" s="57"/>
      <c r="G372" s="53"/>
      <c r="H372" s="17"/>
    </row>
    <row r="373" spans="2:8" ht="15.75">
      <c r="B373" s="18"/>
      <c r="C373" s="60"/>
      <c r="D373" s="64"/>
      <c r="E373" s="57"/>
      <c r="G373" s="53"/>
      <c r="H373" s="17"/>
    </row>
    <row r="374" spans="2:8" ht="15.75">
      <c r="B374" s="18"/>
      <c r="C374" s="60"/>
      <c r="E374" s="63"/>
      <c r="G374" s="53"/>
      <c r="H374" s="17"/>
    </row>
    <row r="375" spans="2:8" ht="15.75">
      <c r="B375" s="18"/>
      <c r="C375" s="60"/>
      <c r="E375" s="57"/>
      <c r="G375" s="53"/>
      <c r="H375" s="17"/>
    </row>
    <row r="376" spans="2:8" ht="15.75">
      <c r="B376" s="18"/>
      <c r="C376" s="60"/>
      <c r="E376" s="57"/>
      <c r="G376" s="53"/>
      <c r="H376" s="17"/>
    </row>
    <row r="377" spans="2:8" ht="15.75">
      <c r="B377" s="18"/>
      <c r="C377" s="60"/>
      <c r="E377" s="57"/>
      <c r="G377" s="53"/>
      <c r="H377" s="17"/>
    </row>
    <row r="378" spans="2:8" ht="15.75">
      <c r="G378" s="74"/>
      <c r="H378" s="17"/>
    </row>
    <row r="379" spans="2:8" ht="15.75">
      <c r="G379" s="74"/>
      <c r="H379" s="17"/>
    </row>
    <row r="380" spans="2:8" ht="15.75">
      <c r="G380" s="74"/>
      <c r="H380" s="17"/>
    </row>
    <row r="381" spans="2:8" ht="15.75">
      <c r="H381" s="17"/>
    </row>
    <row r="382" spans="2:8" ht="15.75">
      <c r="H382" s="17"/>
    </row>
  </sheetData>
  <mergeCells count="3">
    <mergeCell ref="B1:C1"/>
    <mergeCell ref="B2:C2"/>
    <mergeCell ref="F2:G2"/>
  </mergeCells>
  <printOptions gridLines="1"/>
  <pageMargins left="0.70866141732283472" right="0.27559055118110237" top="0.43307086614173229" bottom="0.35433070866141736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4"/>
  <sheetViews>
    <sheetView topLeftCell="A178" workbookViewId="0">
      <selection activeCell="D195" sqref="D195"/>
    </sheetView>
  </sheetViews>
  <sheetFormatPr baseColWidth="10" defaultRowHeight="15"/>
  <cols>
    <col min="1" max="1" width="3.42578125" style="1" customWidth="1"/>
    <col min="2" max="2" width="10.85546875" style="98" customWidth="1"/>
    <col min="3" max="3" width="12.28515625" style="101" customWidth="1"/>
    <col min="4" max="4" width="37.5703125" style="109" bestFit="1" customWidth="1"/>
    <col min="5" max="5" width="50.5703125" style="110" customWidth="1"/>
    <col min="6" max="6" width="16.42578125" style="74" bestFit="1" customWidth="1"/>
    <col min="7" max="7" width="13" style="3" bestFit="1" customWidth="1"/>
    <col min="8" max="8" width="13.7109375" style="6" bestFit="1" customWidth="1"/>
  </cols>
  <sheetData>
    <row r="1" spans="1:8" ht="23.25">
      <c r="B1" s="77" t="s">
        <v>18</v>
      </c>
      <c r="C1" s="78"/>
      <c r="D1" s="180">
        <v>150115967</v>
      </c>
      <c r="E1" s="80"/>
      <c r="G1" s="81"/>
    </row>
    <row r="2" spans="1:8" ht="23.25">
      <c r="A2" s="82"/>
      <c r="B2" s="256" t="s">
        <v>2</v>
      </c>
      <c r="C2" s="256"/>
      <c r="D2" s="79"/>
      <c r="E2" s="258" t="s">
        <v>23</v>
      </c>
      <c r="F2" s="258"/>
    </row>
    <row r="3" spans="1:8" ht="16.5" thickBot="1">
      <c r="A3" s="83"/>
      <c r="B3" s="84" t="s">
        <v>3</v>
      </c>
      <c r="C3" s="85" t="s">
        <v>4</v>
      </c>
      <c r="D3" s="86" t="s">
        <v>5</v>
      </c>
      <c r="E3" s="75" t="s">
        <v>6</v>
      </c>
      <c r="F3" s="87" t="s">
        <v>7</v>
      </c>
      <c r="G3" s="9" t="s">
        <v>8</v>
      </c>
      <c r="H3" s="9" t="s">
        <v>9</v>
      </c>
    </row>
    <row r="4" spans="1:8" ht="16.5" thickTop="1">
      <c r="B4" s="31">
        <v>40817</v>
      </c>
      <c r="C4" s="88"/>
      <c r="D4" s="13" t="s">
        <v>10</v>
      </c>
      <c r="E4" s="13" t="s">
        <v>10</v>
      </c>
      <c r="F4" s="32">
        <v>26891.52</v>
      </c>
      <c r="G4" s="14"/>
      <c r="H4" s="89">
        <f>F4</f>
        <v>26891.52</v>
      </c>
    </row>
    <row r="5" spans="1:8" ht="15.75">
      <c r="B5" s="33"/>
      <c r="C5" s="90"/>
      <c r="D5" s="13" t="s">
        <v>11</v>
      </c>
      <c r="E5" s="13" t="s">
        <v>12</v>
      </c>
      <c r="F5" s="32"/>
      <c r="G5" s="14">
        <v>745</v>
      </c>
      <c r="H5" s="89">
        <f>H4+F5-G5</f>
        <v>26146.52</v>
      </c>
    </row>
    <row r="6" spans="1:8" ht="15.75">
      <c r="B6" s="33"/>
      <c r="C6" s="90"/>
      <c r="D6" s="13"/>
      <c r="E6" s="13"/>
      <c r="F6" s="32"/>
      <c r="G6" s="14"/>
      <c r="H6" s="89">
        <f t="shared" ref="H6:H69" si="0">H5+F6-G6</f>
        <v>26146.52</v>
      </c>
    </row>
    <row r="7" spans="1:8" ht="15.75">
      <c r="A7" s="10"/>
      <c r="B7" s="31">
        <v>40819</v>
      </c>
      <c r="C7" s="88"/>
      <c r="D7" s="61" t="s">
        <v>14</v>
      </c>
      <c r="E7" s="28" t="s">
        <v>95</v>
      </c>
      <c r="F7" s="32">
        <v>40450</v>
      </c>
      <c r="G7" s="14"/>
      <c r="H7" s="89">
        <f t="shared" si="0"/>
        <v>66596.52</v>
      </c>
    </row>
    <row r="8" spans="1:8" ht="15.75">
      <c r="A8" s="10"/>
      <c r="B8" s="31"/>
      <c r="C8" s="88"/>
      <c r="D8" s="61" t="s">
        <v>13</v>
      </c>
      <c r="E8" s="28" t="s">
        <v>96</v>
      </c>
      <c r="F8" s="24">
        <v>130000</v>
      </c>
      <c r="G8" s="14"/>
      <c r="H8" s="89">
        <f t="shared" si="0"/>
        <v>196596.52000000002</v>
      </c>
    </row>
    <row r="9" spans="1:8" ht="15.75">
      <c r="A9" s="10"/>
      <c r="B9" s="31"/>
      <c r="C9" s="88"/>
      <c r="D9" s="61" t="s">
        <v>14</v>
      </c>
      <c r="E9" s="51" t="s">
        <v>97</v>
      </c>
      <c r="F9" s="24">
        <v>69185</v>
      </c>
      <c r="G9" s="14"/>
      <c r="H9" s="89">
        <f t="shared" si="0"/>
        <v>265781.52</v>
      </c>
    </row>
    <row r="10" spans="1:8" ht="15.75">
      <c r="A10" s="96" t="s">
        <v>16</v>
      </c>
      <c r="B10" s="31">
        <v>40819</v>
      </c>
      <c r="C10" s="88" t="s">
        <v>243</v>
      </c>
      <c r="D10" s="28" t="s">
        <v>244</v>
      </c>
      <c r="E10" s="25" t="s">
        <v>245</v>
      </c>
      <c r="F10" s="32"/>
      <c r="G10" s="14">
        <v>213962</v>
      </c>
      <c r="H10" s="89">
        <f t="shared" si="0"/>
        <v>51819.520000000019</v>
      </c>
    </row>
    <row r="11" spans="1:8" ht="15.75">
      <c r="A11" s="10"/>
      <c r="B11" s="31">
        <v>40820</v>
      </c>
      <c r="C11" s="88"/>
      <c r="D11" s="61" t="s">
        <v>14</v>
      </c>
      <c r="E11" s="51" t="s">
        <v>98</v>
      </c>
      <c r="F11" s="24">
        <v>26859.5</v>
      </c>
      <c r="G11" s="14"/>
      <c r="H11" s="89">
        <f t="shared" si="0"/>
        <v>78679.020000000019</v>
      </c>
    </row>
    <row r="12" spans="1:8" ht="15.75">
      <c r="A12" s="10"/>
      <c r="B12" s="31"/>
      <c r="C12" s="88"/>
      <c r="D12" s="61" t="s">
        <v>14</v>
      </c>
      <c r="E12" s="51" t="s">
        <v>99</v>
      </c>
      <c r="F12" s="24">
        <v>19923.5</v>
      </c>
      <c r="G12" s="14"/>
      <c r="H12" s="89">
        <f t="shared" si="0"/>
        <v>98602.520000000019</v>
      </c>
    </row>
    <row r="13" spans="1:8" ht="15.75">
      <c r="A13" s="10"/>
      <c r="B13" s="31"/>
      <c r="C13" s="88"/>
      <c r="D13" s="61" t="s">
        <v>13</v>
      </c>
      <c r="E13" s="51" t="s">
        <v>100</v>
      </c>
      <c r="F13" s="24">
        <v>19670</v>
      </c>
      <c r="G13" s="14"/>
      <c r="H13" s="89">
        <f t="shared" si="0"/>
        <v>118272.52000000002</v>
      </c>
    </row>
    <row r="14" spans="1:8" ht="24.75">
      <c r="A14" s="96" t="s">
        <v>16</v>
      </c>
      <c r="B14" s="31">
        <v>40820</v>
      </c>
      <c r="C14" s="88" t="s">
        <v>246</v>
      </c>
      <c r="D14" s="21" t="s">
        <v>247</v>
      </c>
      <c r="E14" s="23" t="s">
        <v>248</v>
      </c>
      <c r="F14" s="24"/>
      <c r="G14" s="14">
        <v>13433.36</v>
      </c>
      <c r="H14" s="89">
        <f t="shared" si="0"/>
        <v>104839.16000000002</v>
      </c>
    </row>
    <row r="15" spans="1:8" ht="15.75">
      <c r="A15" s="96" t="s">
        <v>16</v>
      </c>
      <c r="B15" s="33"/>
      <c r="C15" s="90">
        <v>42438022</v>
      </c>
      <c r="D15" s="57" t="s">
        <v>249</v>
      </c>
      <c r="E15" s="23" t="s">
        <v>250</v>
      </c>
      <c r="F15" s="24"/>
      <c r="G15" s="14">
        <v>8397</v>
      </c>
      <c r="H15" s="89">
        <f t="shared" si="0"/>
        <v>96442.160000000018</v>
      </c>
    </row>
    <row r="16" spans="1:8" ht="24.75">
      <c r="A16" s="96" t="s">
        <v>16</v>
      </c>
      <c r="B16" s="33"/>
      <c r="C16" s="90">
        <v>42438011</v>
      </c>
      <c r="D16" s="57" t="s">
        <v>249</v>
      </c>
      <c r="E16" s="23" t="s">
        <v>251</v>
      </c>
      <c r="F16" s="24"/>
      <c r="G16" s="14">
        <v>28020</v>
      </c>
      <c r="H16" s="89">
        <f t="shared" si="0"/>
        <v>68422.160000000018</v>
      </c>
    </row>
    <row r="17" spans="1:8" ht="15.75">
      <c r="A17" s="10"/>
      <c r="B17" s="31">
        <v>40821</v>
      </c>
      <c r="C17" s="88"/>
      <c r="D17" s="61" t="s">
        <v>14</v>
      </c>
      <c r="E17" s="51" t="s">
        <v>101</v>
      </c>
      <c r="F17" s="24">
        <v>16050</v>
      </c>
      <c r="G17" s="14"/>
      <c r="H17" s="89">
        <f t="shared" si="0"/>
        <v>84472.160000000018</v>
      </c>
    </row>
    <row r="18" spans="1:8" ht="15.75">
      <c r="A18" s="10"/>
      <c r="B18" s="31"/>
      <c r="C18" s="90"/>
      <c r="D18" s="61" t="s">
        <v>13</v>
      </c>
      <c r="E18" s="181" t="s">
        <v>45</v>
      </c>
      <c r="F18" s="24">
        <v>115000</v>
      </c>
      <c r="G18" s="14"/>
      <c r="H18" s="89">
        <f t="shared" si="0"/>
        <v>199472.16000000003</v>
      </c>
    </row>
    <row r="19" spans="1:8" ht="15.75">
      <c r="A19" s="10"/>
      <c r="B19" s="31"/>
      <c r="C19" s="90"/>
      <c r="D19" s="61" t="s">
        <v>14</v>
      </c>
      <c r="E19" s="51" t="s">
        <v>102</v>
      </c>
      <c r="F19" s="24">
        <v>140000</v>
      </c>
      <c r="G19" s="14"/>
      <c r="H19" s="89">
        <f t="shared" si="0"/>
        <v>339472.16000000003</v>
      </c>
    </row>
    <row r="20" spans="1:8" ht="15.75">
      <c r="A20" s="10"/>
      <c r="B20" s="31"/>
      <c r="C20" s="88"/>
      <c r="D20" s="61" t="s">
        <v>13</v>
      </c>
      <c r="E20" s="51" t="s">
        <v>33</v>
      </c>
      <c r="F20" s="24">
        <v>123</v>
      </c>
      <c r="G20" s="14"/>
      <c r="H20" s="89">
        <f t="shared" si="0"/>
        <v>339595.16000000003</v>
      </c>
    </row>
    <row r="21" spans="1:8" ht="15.75">
      <c r="A21" s="10"/>
      <c r="B21" s="31"/>
      <c r="C21" s="88"/>
      <c r="D21" s="61" t="s">
        <v>14</v>
      </c>
      <c r="E21" s="51" t="s">
        <v>103</v>
      </c>
      <c r="F21" s="24">
        <v>15112</v>
      </c>
      <c r="G21" s="14"/>
      <c r="H21" s="89">
        <f t="shared" si="0"/>
        <v>354707.16000000003</v>
      </c>
    </row>
    <row r="22" spans="1:8" ht="15.75">
      <c r="A22" s="10"/>
      <c r="B22" s="31"/>
      <c r="C22" s="88"/>
      <c r="D22" s="197" t="s">
        <v>13</v>
      </c>
      <c r="E22" s="198" t="s">
        <v>180</v>
      </c>
      <c r="F22" s="195">
        <v>64199.6</v>
      </c>
      <c r="G22" s="14"/>
      <c r="H22" s="89">
        <f t="shared" si="0"/>
        <v>418906.76</v>
      </c>
    </row>
    <row r="23" spans="1:8" ht="24.75">
      <c r="A23" s="96" t="s">
        <v>16</v>
      </c>
      <c r="B23" s="31">
        <v>40821</v>
      </c>
      <c r="C23" s="88" t="s">
        <v>252</v>
      </c>
      <c r="D23" s="61" t="s">
        <v>253</v>
      </c>
      <c r="E23" s="23" t="s">
        <v>254</v>
      </c>
      <c r="F23" s="24"/>
      <c r="G23" s="14">
        <v>260449</v>
      </c>
      <c r="H23" s="89">
        <f t="shared" si="0"/>
        <v>158457.76</v>
      </c>
    </row>
    <row r="24" spans="1:8" ht="24.75">
      <c r="A24" s="96" t="s">
        <v>16</v>
      </c>
      <c r="B24" s="31"/>
      <c r="C24" s="90">
        <v>6742014</v>
      </c>
      <c r="D24" s="61" t="s">
        <v>255</v>
      </c>
      <c r="E24" s="23" t="s">
        <v>256</v>
      </c>
      <c r="F24" s="24"/>
      <c r="G24" s="14">
        <v>37120</v>
      </c>
      <c r="H24" s="89">
        <f t="shared" si="0"/>
        <v>121337.76000000001</v>
      </c>
    </row>
    <row r="25" spans="1:8" ht="24.75">
      <c r="A25" s="96" t="s">
        <v>16</v>
      </c>
      <c r="B25" s="31"/>
      <c r="C25" s="90">
        <v>3024824</v>
      </c>
      <c r="D25" s="226" t="s">
        <v>257</v>
      </c>
      <c r="E25" s="227" t="s">
        <v>258</v>
      </c>
      <c r="F25" s="24"/>
      <c r="G25" s="14">
        <v>46739.56</v>
      </c>
      <c r="H25" s="89">
        <f t="shared" si="0"/>
        <v>74598.200000000012</v>
      </c>
    </row>
    <row r="26" spans="1:8" ht="36.75">
      <c r="A26" s="10"/>
      <c r="B26" s="31">
        <v>40822</v>
      </c>
      <c r="C26" s="88"/>
      <c r="D26" s="61" t="s">
        <v>13</v>
      </c>
      <c r="E26" s="23" t="s">
        <v>104</v>
      </c>
      <c r="F26" s="24">
        <v>363067</v>
      </c>
      <c r="G26" s="14"/>
      <c r="H26" s="89">
        <f t="shared" si="0"/>
        <v>437665.2</v>
      </c>
    </row>
    <row r="27" spans="1:8" ht="15.75">
      <c r="A27" s="10"/>
      <c r="B27" s="31"/>
      <c r="C27" s="88"/>
      <c r="D27" s="61" t="s">
        <v>14</v>
      </c>
      <c r="E27" s="51" t="s">
        <v>105</v>
      </c>
      <c r="F27" s="24">
        <v>100000</v>
      </c>
      <c r="G27" s="14"/>
      <c r="H27" s="89">
        <f t="shared" si="0"/>
        <v>537665.19999999995</v>
      </c>
    </row>
    <row r="28" spans="1:8" ht="15.75">
      <c r="A28" s="10"/>
      <c r="B28" s="31"/>
      <c r="C28" s="88"/>
      <c r="D28" s="61" t="s">
        <v>13</v>
      </c>
      <c r="E28" s="51" t="s">
        <v>106</v>
      </c>
      <c r="F28" s="24">
        <v>8230</v>
      </c>
      <c r="G28" s="14"/>
      <c r="H28" s="89">
        <f t="shared" si="0"/>
        <v>545895.19999999995</v>
      </c>
    </row>
    <row r="29" spans="1:8" ht="15.75">
      <c r="A29" s="10"/>
      <c r="B29" s="31"/>
      <c r="C29" s="88"/>
      <c r="D29" s="61" t="s">
        <v>14</v>
      </c>
      <c r="E29" s="51" t="s">
        <v>46</v>
      </c>
      <c r="F29" s="24">
        <v>55000</v>
      </c>
      <c r="G29" s="14"/>
      <c r="H29" s="89">
        <f t="shared" si="0"/>
        <v>600895.19999999995</v>
      </c>
    </row>
    <row r="30" spans="1:8" ht="24.75">
      <c r="A30" s="96" t="s">
        <v>16</v>
      </c>
      <c r="B30" s="31">
        <v>40822</v>
      </c>
      <c r="C30" s="88" t="s">
        <v>259</v>
      </c>
      <c r="D30" s="57" t="s">
        <v>191</v>
      </c>
      <c r="E30" s="23" t="s">
        <v>260</v>
      </c>
      <c r="F30" s="24"/>
      <c r="G30" s="14">
        <v>578841</v>
      </c>
      <c r="H30" s="89">
        <f t="shared" si="0"/>
        <v>22054.199999999953</v>
      </c>
    </row>
    <row r="31" spans="1:8" ht="15.75">
      <c r="A31" s="96" t="s">
        <v>16</v>
      </c>
      <c r="B31" s="31">
        <v>40822</v>
      </c>
      <c r="C31" s="88" t="s">
        <v>261</v>
      </c>
      <c r="D31" s="66" t="s">
        <v>262</v>
      </c>
      <c r="E31" s="23" t="s">
        <v>263</v>
      </c>
      <c r="F31" s="24"/>
      <c r="G31" s="14">
        <v>10440</v>
      </c>
      <c r="H31" s="89">
        <f t="shared" si="0"/>
        <v>11614.199999999953</v>
      </c>
    </row>
    <row r="32" spans="1:8" ht="15.75">
      <c r="A32" s="10"/>
      <c r="B32" s="31">
        <v>40823</v>
      </c>
      <c r="C32" s="88"/>
      <c r="D32" s="61" t="s">
        <v>13</v>
      </c>
      <c r="E32" s="51" t="s">
        <v>107</v>
      </c>
      <c r="F32" s="24">
        <v>24600</v>
      </c>
      <c r="G32" s="14"/>
      <c r="H32" s="89">
        <f t="shared" si="0"/>
        <v>36214.199999999953</v>
      </c>
    </row>
    <row r="33" spans="1:8" ht="15.75">
      <c r="A33" s="10"/>
      <c r="B33" s="31"/>
      <c r="C33" s="90"/>
      <c r="D33" s="61" t="s">
        <v>14</v>
      </c>
      <c r="E33" s="51" t="s">
        <v>108</v>
      </c>
      <c r="F33" s="24">
        <v>100000</v>
      </c>
      <c r="G33" s="14"/>
      <c r="H33" s="89">
        <f t="shared" si="0"/>
        <v>136214.19999999995</v>
      </c>
    </row>
    <row r="34" spans="1:8" ht="15.75">
      <c r="A34" s="10"/>
      <c r="B34" s="31"/>
      <c r="C34" s="90"/>
      <c r="D34" s="61" t="s">
        <v>13</v>
      </c>
      <c r="E34" s="51" t="s">
        <v>108</v>
      </c>
      <c r="F34" s="24">
        <v>100000</v>
      </c>
      <c r="G34" s="14"/>
      <c r="H34" s="89">
        <f t="shared" si="0"/>
        <v>236214.19999999995</v>
      </c>
    </row>
    <row r="35" spans="1:8" ht="15.75">
      <c r="A35" s="10"/>
      <c r="B35" s="31"/>
      <c r="C35" s="88"/>
      <c r="D35" s="61" t="s">
        <v>14</v>
      </c>
      <c r="E35" s="51" t="s">
        <v>51</v>
      </c>
      <c r="F35" s="24">
        <v>100000</v>
      </c>
      <c r="G35" s="14"/>
      <c r="H35" s="89">
        <f t="shared" si="0"/>
        <v>336214.19999999995</v>
      </c>
    </row>
    <row r="36" spans="1:8" ht="15.75">
      <c r="A36" s="10"/>
      <c r="B36" s="31"/>
      <c r="C36" s="88"/>
      <c r="D36" s="61" t="s">
        <v>13</v>
      </c>
      <c r="E36" s="51" t="s">
        <v>109</v>
      </c>
      <c r="F36" s="53">
        <v>100000</v>
      </c>
      <c r="G36" s="62"/>
      <c r="H36" s="89">
        <f t="shared" si="0"/>
        <v>436214.19999999995</v>
      </c>
    </row>
    <row r="37" spans="1:8" ht="15.75">
      <c r="A37" s="10"/>
      <c r="B37" s="31"/>
      <c r="C37" s="88"/>
      <c r="D37" s="61" t="s">
        <v>13</v>
      </c>
      <c r="E37" s="51" t="s">
        <v>109</v>
      </c>
      <c r="F37" s="24">
        <v>40000</v>
      </c>
      <c r="G37" s="14"/>
      <c r="H37" s="89">
        <f t="shared" si="0"/>
        <v>476214.19999999995</v>
      </c>
    </row>
    <row r="38" spans="1:8" ht="15.75">
      <c r="A38" s="10"/>
      <c r="B38" s="31"/>
      <c r="C38" s="90"/>
      <c r="D38" s="61" t="s">
        <v>14</v>
      </c>
      <c r="E38" s="51" t="s">
        <v>50</v>
      </c>
      <c r="F38" s="24">
        <v>75000</v>
      </c>
      <c r="G38" s="14"/>
      <c r="H38" s="89">
        <f t="shared" si="0"/>
        <v>551214.19999999995</v>
      </c>
    </row>
    <row r="39" spans="1:8" ht="15.75">
      <c r="A39" s="10"/>
      <c r="B39" s="31"/>
      <c r="C39" s="90"/>
      <c r="D39" s="61" t="s">
        <v>13</v>
      </c>
      <c r="E39" s="51" t="s">
        <v>110</v>
      </c>
      <c r="F39" s="24">
        <v>49250</v>
      </c>
      <c r="G39" s="14"/>
      <c r="H39" s="89">
        <f t="shared" si="0"/>
        <v>600464.19999999995</v>
      </c>
    </row>
    <row r="40" spans="1:8" ht="15.75">
      <c r="A40" s="10"/>
      <c r="B40" s="31"/>
      <c r="C40" s="90"/>
      <c r="D40" s="61" t="s">
        <v>14</v>
      </c>
      <c r="E40" s="51" t="s">
        <v>111</v>
      </c>
      <c r="F40" s="24">
        <v>10815.5</v>
      </c>
      <c r="G40" s="14"/>
      <c r="H40" s="89">
        <f t="shared" si="0"/>
        <v>611279.69999999995</v>
      </c>
    </row>
    <row r="41" spans="1:8" ht="15.75">
      <c r="A41" s="10"/>
      <c r="B41" s="31"/>
      <c r="C41" s="90"/>
      <c r="D41" s="61" t="s">
        <v>14</v>
      </c>
      <c r="E41" s="51" t="s">
        <v>93</v>
      </c>
      <c r="F41" s="24">
        <v>200000</v>
      </c>
      <c r="G41" s="14"/>
      <c r="H41" s="89">
        <f t="shared" si="0"/>
        <v>811279.7</v>
      </c>
    </row>
    <row r="42" spans="1:8" ht="15.75">
      <c r="A42" s="10"/>
      <c r="B42" s="31"/>
      <c r="C42" s="88"/>
      <c r="D42" s="61" t="s">
        <v>13</v>
      </c>
      <c r="E42" s="51" t="s">
        <v>93</v>
      </c>
      <c r="F42" s="24">
        <v>200000</v>
      </c>
      <c r="G42" s="14"/>
      <c r="H42" s="89">
        <f t="shared" si="0"/>
        <v>1011279.7</v>
      </c>
    </row>
    <row r="43" spans="1:8" ht="15.75">
      <c r="A43" s="10"/>
      <c r="B43" s="31"/>
      <c r="C43" s="88"/>
      <c r="D43" s="61" t="s">
        <v>14</v>
      </c>
      <c r="E43" s="51" t="s">
        <v>93</v>
      </c>
      <c r="F43" s="24">
        <v>200000</v>
      </c>
      <c r="G43" s="14"/>
      <c r="H43" s="89">
        <f t="shared" si="0"/>
        <v>1211279.7</v>
      </c>
    </row>
    <row r="44" spans="1:8" ht="15.75">
      <c r="A44" s="10"/>
      <c r="B44" s="31"/>
      <c r="C44" s="88"/>
      <c r="D44" s="61" t="s">
        <v>13</v>
      </c>
      <c r="E44" s="51" t="s">
        <v>93</v>
      </c>
      <c r="F44" s="24">
        <v>100000</v>
      </c>
      <c r="G44" s="14"/>
      <c r="H44" s="89">
        <f t="shared" si="0"/>
        <v>1311279.7</v>
      </c>
    </row>
    <row r="45" spans="1:8" ht="15.75">
      <c r="A45" s="96" t="s">
        <v>16</v>
      </c>
      <c r="B45" s="31">
        <v>40823</v>
      </c>
      <c r="C45" s="88" t="s">
        <v>264</v>
      </c>
      <c r="D45" s="66" t="s">
        <v>265</v>
      </c>
      <c r="E45" s="23" t="s">
        <v>266</v>
      </c>
      <c r="F45" s="24"/>
      <c r="G45" s="14">
        <v>579018</v>
      </c>
      <c r="H45" s="89">
        <f t="shared" si="0"/>
        <v>732261.7</v>
      </c>
    </row>
    <row r="46" spans="1:8" ht="24.75">
      <c r="A46" s="96" t="s">
        <v>16</v>
      </c>
      <c r="B46" s="31">
        <v>40823</v>
      </c>
      <c r="C46" s="88" t="s">
        <v>267</v>
      </c>
      <c r="D46" s="66" t="s">
        <v>191</v>
      </c>
      <c r="E46" s="23" t="s">
        <v>268</v>
      </c>
      <c r="F46" s="24"/>
      <c r="G46" s="14">
        <v>718654.21</v>
      </c>
      <c r="H46" s="89">
        <f t="shared" si="0"/>
        <v>13607.489999999991</v>
      </c>
    </row>
    <row r="47" spans="1:8" ht="15.75">
      <c r="A47" s="10"/>
      <c r="B47" s="31">
        <v>40826</v>
      </c>
      <c r="C47" s="90"/>
      <c r="D47" s="61" t="s">
        <v>14</v>
      </c>
      <c r="E47" s="51" t="s">
        <v>112</v>
      </c>
      <c r="F47" s="24">
        <v>45810</v>
      </c>
      <c r="G47" s="14"/>
      <c r="H47" s="89">
        <f t="shared" si="0"/>
        <v>59417.489999999991</v>
      </c>
    </row>
    <row r="48" spans="1:8" ht="15.75">
      <c r="A48" s="10"/>
      <c r="B48" s="31"/>
      <c r="C48" s="88"/>
      <c r="D48" s="61" t="s">
        <v>13</v>
      </c>
      <c r="E48" s="51" t="s">
        <v>113</v>
      </c>
      <c r="F48" s="24">
        <v>33485</v>
      </c>
      <c r="G48" s="14"/>
      <c r="H48" s="89">
        <f t="shared" si="0"/>
        <v>92902.489999999991</v>
      </c>
    </row>
    <row r="49" spans="1:8" ht="15.75">
      <c r="A49" s="10"/>
      <c r="B49" s="31"/>
      <c r="C49" s="88"/>
      <c r="D49" s="61" t="s">
        <v>14</v>
      </c>
      <c r="E49" s="51" t="s">
        <v>114</v>
      </c>
      <c r="F49" s="24">
        <v>22584.5</v>
      </c>
      <c r="G49" s="14"/>
      <c r="H49" s="89">
        <f t="shared" si="0"/>
        <v>115486.98999999999</v>
      </c>
    </row>
    <row r="50" spans="1:8" ht="15.75">
      <c r="A50" s="10"/>
      <c r="B50" s="31"/>
      <c r="C50" s="88"/>
      <c r="D50" s="61" t="s">
        <v>13</v>
      </c>
      <c r="E50" s="51" t="s">
        <v>51</v>
      </c>
      <c r="F50" s="24">
        <v>9293</v>
      </c>
      <c r="G50" s="14"/>
      <c r="H50" s="89">
        <f t="shared" si="0"/>
        <v>124779.98999999999</v>
      </c>
    </row>
    <row r="51" spans="1:8" ht="15.75">
      <c r="A51" s="10"/>
      <c r="B51" s="31"/>
      <c r="C51" s="88"/>
      <c r="D51" s="61" t="s">
        <v>14</v>
      </c>
      <c r="E51" s="51" t="s">
        <v>115</v>
      </c>
      <c r="F51" s="24">
        <v>22458.5</v>
      </c>
      <c r="G51" s="14"/>
      <c r="H51" s="89">
        <f t="shared" si="0"/>
        <v>147238.49</v>
      </c>
    </row>
    <row r="52" spans="1:8" ht="15.75">
      <c r="A52" s="10"/>
      <c r="B52" s="31"/>
      <c r="C52" s="90"/>
      <c r="D52" s="61" t="s">
        <v>13</v>
      </c>
      <c r="E52" s="51" t="s">
        <v>116</v>
      </c>
      <c r="F52" s="24">
        <v>60000</v>
      </c>
      <c r="G52" s="14"/>
      <c r="H52" s="89">
        <f t="shared" si="0"/>
        <v>207238.49</v>
      </c>
    </row>
    <row r="53" spans="1:8" ht="15.75">
      <c r="A53" s="10"/>
      <c r="B53" s="31"/>
      <c r="C53" s="90"/>
      <c r="D53" s="61" t="s">
        <v>14</v>
      </c>
      <c r="E53" s="51" t="s">
        <v>108</v>
      </c>
      <c r="F53" s="24">
        <v>140000</v>
      </c>
      <c r="G53" s="14"/>
      <c r="H53" s="89">
        <f t="shared" si="0"/>
        <v>347238.49</v>
      </c>
    </row>
    <row r="54" spans="1:8" ht="15.75">
      <c r="A54" s="96" t="s">
        <v>16</v>
      </c>
      <c r="B54" s="31">
        <v>40826</v>
      </c>
      <c r="C54" s="88" t="s">
        <v>269</v>
      </c>
      <c r="D54" s="61" t="s">
        <v>244</v>
      </c>
      <c r="E54" s="23" t="s">
        <v>270</v>
      </c>
      <c r="F54" s="24"/>
      <c r="G54" s="14">
        <v>238966</v>
      </c>
      <c r="H54" s="89">
        <f t="shared" si="0"/>
        <v>108272.48999999999</v>
      </c>
    </row>
    <row r="55" spans="1:8" ht="15.75">
      <c r="A55" s="96" t="s">
        <v>16</v>
      </c>
      <c r="B55" s="31"/>
      <c r="C55" s="90">
        <v>15951012</v>
      </c>
      <c r="D55" s="61" t="s">
        <v>249</v>
      </c>
      <c r="E55" s="23" t="s">
        <v>271</v>
      </c>
      <c r="F55" s="24"/>
      <c r="G55" s="14">
        <v>21484</v>
      </c>
      <c r="H55" s="89">
        <f t="shared" si="0"/>
        <v>86788.489999999991</v>
      </c>
    </row>
    <row r="56" spans="1:8" ht="15.75">
      <c r="A56" s="96" t="s">
        <v>16</v>
      </c>
      <c r="B56" s="31"/>
      <c r="C56" s="90">
        <v>15951019</v>
      </c>
      <c r="D56" s="61" t="s">
        <v>272</v>
      </c>
      <c r="E56" s="23" t="s">
        <v>273</v>
      </c>
      <c r="F56" s="24"/>
      <c r="G56" s="14">
        <v>37120</v>
      </c>
      <c r="H56" s="89">
        <f t="shared" si="0"/>
        <v>49668.489999999991</v>
      </c>
    </row>
    <row r="57" spans="1:8" ht="15.75">
      <c r="A57" s="10"/>
      <c r="B57" s="31">
        <v>40827</v>
      </c>
      <c r="C57" s="90"/>
      <c r="D57" s="61" t="s">
        <v>14</v>
      </c>
      <c r="E57" s="51" t="s">
        <v>108</v>
      </c>
      <c r="F57" s="24">
        <v>54430</v>
      </c>
      <c r="G57" s="14"/>
      <c r="H57" s="89">
        <f t="shared" si="0"/>
        <v>104098.48999999999</v>
      </c>
    </row>
    <row r="58" spans="1:8" ht="30">
      <c r="A58" s="10"/>
      <c r="B58" s="31"/>
      <c r="C58" s="90"/>
      <c r="D58" s="61" t="s">
        <v>13</v>
      </c>
      <c r="E58" s="51" t="s">
        <v>377</v>
      </c>
      <c r="F58" s="24">
        <v>69566.5</v>
      </c>
      <c r="G58" s="14"/>
      <c r="H58" s="89">
        <f t="shared" si="0"/>
        <v>173664.99</v>
      </c>
    </row>
    <row r="59" spans="1:8" ht="15.75">
      <c r="A59" s="10"/>
      <c r="B59" s="31"/>
      <c r="C59" s="88"/>
      <c r="D59" s="61" t="s">
        <v>14</v>
      </c>
      <c r="E59" s="51" t="s">
        <v>117</v>
      </c>
      <c r="F59" s="24">
        <v>100000</v>
      </c>
      <c r="G59" s="14"/>
      <c r="H59" s="89">
        <f t="shared" si="0"/>
        <v>273664.99</v>
      </c>
    </row>
    <row r="60" spans="1:8" ht="15.75">
      <c r="A60" s="10"/>
      <c r="B60" s="31"/>
      <c r="C60" s="90"/>
      <c r="D60" s="61" t="s">
        <v>13</v>
      </c>
      <c r="E60" s="51" t="s">
        <v>118</v>
      </c>
      <c r="F60" s="24">
        <v>37500</v>
      </c>
      <c r="G60" s="14"/>
      <c r="H60" s="89">
        <f t="shared" si="0"/>
        <v>311164.99</v>
      </c>
    </row>
    <row r="61" spans="1:8" ht="15.75">
      <c r="A61" s="10"/>
      <c r="B61" s="31"/>
      <c r="C61" s="90"/>
      <c r="D61" s="61" t="s">
        <v>14</v>
      </c>
      <c r="E61" s="51" t="s">
        <v>70</v>
      </c>
      <c r="F61" s="24">
        <v>105000</v>
      </c>
      <c r="G61" s="14"/>
      <c r="H61" s="89">
        <f t="shared" si="0"/>
        <v>416164.99</v>
      </c>
    </row>
    <row r="62" spans="1:8" ht="15.75">
      <c r="A62" s="10"/>
      <c r="B62" s="31"/>
      <c r="C62" s="90"/>
      <c r="D62" s="61" t="s">
        <v>13</v>
      </c>
      <c r="E62" s="51" t="s">
        <v>117</v>
      </c>
      <c r="F62" s="24">
        <v>130000</v>
      </c>
      <c r="G62" s="14"/>
      <c r="H62" s="89">
        <f t="shared" si="0"/>
        <v>546164.99</v>
      </c>
    </row>
    <row r="63" spans="1:8" ht="15.75">
      <c r="A63" s="10"/>
      <c r="B63" s="31"/>
      <c r="C63" s="88"/>
      <c r="D63" s="61" t="s">
        <v>14</v>
      </c>
      <c r="E63" s="51" t="s">
        <v>70</v>
      </c>
      <c r="F63" s="24">
        <v>60000</v>
      </c>
      <c r="G63" s="14"/>
      <c r="H63" s="89">
        <f t="shared" si="0"/>
        <v>606164.99</v>
      </c>
    </row>
    <row r="64" spans="1:8" ht="15.75">
      <c r="A64" s="10"/>
      <c r="B64" s="31"/>
      <c r="C64" s="90"/>
      <c r="D64" s="61" t="s">
        <v>13</v>
      </c>
      <c r="E64" s="51" t="s">
        <v>119</v>
      </c>
      <c r="F64" s="24">
        <v>33200</v>
      </c>
      <c r="G64" s="14"/>
      <c r="H64" s="89">
        <f t="shared" si="0"/>
        <v>639364.99</v>
      </c>
    </row>
    <row r="65" spans="1:8" ht="15.75">
      <c r="A65" s="96" t="s">
        <v>16</v>
      </c>
      <c r="B65" s="31">
        <v>40827</v>
      </c>
      <c r="C65" s="88" t="s">
        <v>274</v>
      </c>
      <c r="D65" s="66" t="s">
        <v>275</v>
      </c>
      <c r="E65" s="52" t="s">
        <v>276</v>
      </c>
      <c r="F65" s="24"/>
      <c r="G65" s="14">
        <v>315000</v>
      </c>
      <c r="H65" s="89">
        <f t="shared" si="0"/>
        <v>324364.99</v>
      </c>
    </row>
    <row r="66" spans="1:8" ht="24.75">
      <c r="A66" s="96" t="s">
        <v>16</v>
      </c>
      <c r="B66" s="31"/>
      <c r="C66" s="88" t="s">
        <v>277</v>
      </c>
      <c r="D66" s="66" t="s">
        <v>278</v>
      </c>
      <c r="E66" s="23" t="s">
        <v>279</v>
      </c>
      <c r="F66" s="24"/>
      <c r="G66" s="14">
        <v>47096</v>
      </c>
      <c r="H66" s="89">
        <f t="shared" si="0"/>
        <v>277268.99</v>
      </c>
    </row>
    <row r="67" spans="1:8" ht="30">
      <c r="A67" s="96" t="s">
        <v>16</v>
      </c>
      <c r="B67" s="31"/>
      <c r="C67" s="88" t="s">
        <v>280</v>
      </c>
      <c r="D67" s="66" t="s">
        <v>278</v>
      </c>
      <c r="E67" s="51" t="s">
        <v>281</v>
      </c>
      <c r="F67" s="24"/>
      <c r="G67" s="14">
        <v>6380</v>
      </c>
      <c r="H67" s="89">
        <f t="shared" si="0"/>
        <v>270888.99</v>
      </c>
    </row>
    <row r="68" spans="1:8" ht="15.75">
      <c r="A68" s="96" t="s">
        <v>16</v>
      </c>
      <c r="B68" s="31"/>
      <c r="C68" s="88" t="s">
        <v>282</v>
      </c>
      <c r="D68" s="66" t="s">
        <v>278</v>
      </c>
      <c r="E68" s="51" t="s">
        <v>283</v>
      </c>
      <c r="F68" s="24"/>
      <c r="G68" s="14">
        <v>2737.6</v>
      </c>
      <c r="H68" s="89">
        <f t="shared" si="0"/>
        <v>268151.39</v>
      </c>
    </row>
    <row r="69" spans="1:8" ht="24.75">
      <c r="A69" s="96" t="s">
        <v>16</v>
      </c>
      <c r="B69" s="31"/>
      <c r="C69" s="88" t="s">
        <v>284</v>
      </c>
      <c r="D69" s="66" t="s">
        <v>278</v>
      </c>
      <c r="E69" s="23" t="s">
        <v>285</v>
      </c>
      <c r="F69" s="24"/>
      <c r="G69" s="14">
        <v>3596</v>
      </c>
      <c r="H69" s="89">
        <f t="shared" si="0"/>
        <v>264555.39</v>
      </c>
    </row>
    <row r="70" spans="1:8" ht="15.75">
      <c r="A70" s="96"/>
      <c r="B70" s="31"/>
      <c r="C70" s="88" t="s">
        <v>286</v>
      </c>
      <c r="D70" s="66" t="s">
        <v>244</v>
      </c>
      <c r="E70" s="23" t="s">
        <v>287</v>
      </c>
      <c r="F70" s="24"/>
      <c r="G70" s="14">
        <v>238158</v>
      </c>
      <c r="H70" s="89">
        <f t="shared" ref="H70:H133" si="1">H69+F70-G70</f>
        <v>26397.390000000014</v>
      </c>
    </row>
    <row r="71" spans="1:8" ht="15.75">
      <c r="A71" s="96" t="s">
        <v>16</v>
      </c>
      <c r="B71" s="31"/>
      <c r="C71" s="90">
        <v>74855024</v>
      </c>
      <c r="D71" s="66" t="s">
        <v>249</v>
      </c>
      <c r="E71" s="23" t="s">
        <v>288</v>
      </c>
      <c r="F71" s="24"/>
      <c r="G71" s="14">
        <v>8325</v>
      </c>
      <c r="H71" s="89">
        <f t="shared" si="1"/>
        <v>18072.390000000014</v>
      </c>
    </row>
    <row r="72" spans="1:8" ht="15.75">
      <c r="A72" s="10"/>
      <c r="B72" s="31">
        <v>40828</v>
      </c>
      <c r="C72" s="88"/>
      <c r="D72" s="61" t="s">
        <v>14</v>
      </c>
      <c r="E72" s="51" t="s">
        <v>376</v>
      </c>
      <c r="F72" s="24">
        <v>17580</v>
      </c>
      <c r="G72" s="14"/>
      <c r="H72" s="89">
        <f t="shared" si="1"/>
        <v>35652.390000000014</v>
      </c>
    </row>
    <row r="73" spans="1:8" ht="15.75">
      <c r="A73" s="10"/>
      <c r="B73" s="31"/>
      <c r="C73" s="88"/>
      <c r="D73" s="61" t="s">
        <v>13</v>
      </c>
      <c r="E73" s="51" t="s">
        <v>120</v>
      </c>
      <c r="F73" s="24">
        <v>15740</v>
      </c>
      <c r="G73" s="14"/>
      <c r="H73" s="89">
        <f t="shared" si="1"/>
        <v>51392.390000000014</v>
      </c>
    </row>
    <row r="74" spans="1:8" ht="15.75">
      <c r="A74" s="10"/>
      <c r="B74" s="31"/>
      <c r="C74" s="90"/>
      <c r="D74" s="61" t="s">
        <v>14</v>
      </c>
      <c r="E74" s="51" t="s">
        <v>121</v>
      </c>
      <c r="F74" s="24">
        <v>15774</v>
      </c>
      <c r="G74" s="14"/>
      <c r="H74" s="89">
        <f t="shared" si="1"/>
        <v>67166.390000000014</v>
      </c>
    </row>
    <row r="75" spans="1:8" ht="15.75">
      <c r="A75" s="10"/>
      <c r="B75" s="31"/>
      <c r="C75" s="90"/>
      <c r="D75" s="61" t="s">
        <v>14</v>
      </c>
      <c r="E75" s="51" t="s">
        <v>118</v>
      </c>
      <c r="F75" s="24">
        <v>17.5</v>
      </c>
      <c r="G75" s="14"/>
      <c r="H75" s="89">
        <f t="shared" si="1"/>
        <v>67183.890000000014</v>
      </c>
    </row>
    <row r="76" spans="1:8" ht="15.75">
      <c r="A76" s="10"/>
      <c r="B76" s="31"/>
      <c r="C76" s="88"/>
      <c r="D76" s="61" t="s">
        <v>13</v>
      </c>
      <c r="E76" s="51" t="s">
        <v>117</v>
      </c>
      <c r="F76" s="24">
        <v>10000</v>
      </c>
      <c r="G76" s="14"/>
      <c r="H76" s="89">
        <f t="shared" si="1"/>
        <v>77183.890000000014</v>
      </c>
    </row>
    <row r="77" spans="1:8" ht="15.75">
      <c r="A77" s="10"/>
      <c r="B77" s="31"/>
      <c r="C77" s="90"/>
      <c r="D77" s="61" t="s">
        <v>14</v>
      </c>
      <c r="E77" s="51" t="s">
        <v>122</v>
      </c>
      <c r="F77" s="24">
        <v>100000</v>
      </c>
      <c r="G77" s="14"/>
      <c r="H77" s="89">
        <f t="shared" si="1"/>
        <v>177183.89</v>
      </c>
    </row>
    <row r="78" spans="1:8" ht="15.75">
      <c r="A78" s="10"/>
      <c r="B78" s="31"/>
      <c r="C78" s="90"/>
      <c r="D78" s="61" t="s">
        <v>13</v>
      </c>
      <c r="E78" s="51" t="s">
        <v>122</v>
      </c>
      <c r="F78" s="24">
        <v>100000</v>
      </c>
      <c r="G78" s="14"/>
      <c r="H78" s="89">
        <f t="shared" si="1"/>
        <v>277183.89</v>
      </c>
    </row>
    <row r="79" spans="1:8" ht="15.75">
      <c r="A79" s="10"/>
      <c r="B79" s="31"/>
      <c r="C79" s="88"/>
      <c r="D79" s="61" t="s">
        <v>14</v>
      </c>
      <c r="E79" s="51" t="s">
        <v>122</v>
      </c>
      <c r="F79" s="24">
        <v>70000</v>
      </c>
      <c r="G79" s="14"/>
      <c r="H79" s="89">
        <f t="shared" si="1"/>
        <v>347183.89</v>
      </c>
    </row>
    <row r="80" spans="1:8" ht="15.75">
      <c r="A80" s="10"/>
      <c r="B80" s="31"/>
      <c r="C80" s="88"/>
      <c r="D80" s="61" t="s">
        <v>13</v>
      </c>
      <c r="E80" s="51" t="s">
        <v>73</v>
      </c>
      <c r="F80" s="24">
        <v>100000</v>
      </c>
      <c r="G80" s="14"/>
      <c r="H80" s="89">
        <f t="shared" si="1"/>
        <v>447183.89</v>
      </c>
    </row>
    <row r="81" spans="1:8" ht="15.75">
      <c r="A81" s="10"/>
      <c r="B81" s="31"/>
      <c r="C81" s="88"/>
      <c r="D81" s="61" t="s">
        <v>14</v>
      </c>
      <c r="E81" s="51" t="s">
        <v>73</v>
      </c>
      <c r="F81" s="24">
        <v>100000</v>
      </c>
      <c r="G81" s="14"/>
      <c r="H81" s="89">
        <f t="shared" si="1"/>
        <v>547183.89</v>
      </c>
    </row>
    <row r="82" spans="1:8" ht="30">
      <c r="A82" s="96" t="s">
        <v>16</v>
      </c>
      <c r="B82" s="31">
        <v>40828</v>
      </c>
      <c r="C82" s="88" t="s">
        <v>289</v>
      </c>
      <c r="D82" s="66" t="s">
        <v>191</v>
      </c>
      <c r="E82" s="51" t="s">
        <v>290</v>
      </c>
      <c r="F82" s="24"/>
      <c r="G82" s="14">
        <v>537652.9</v>
      </c>
      <c r="H82" s="89">
        <f t="shared" si="1"/>
        <v>9530.9899999999907</v>
      </c>
    </row>
    <row r="83" spans="1:8" ht="15.75">
      <c r="A83" s="10"/>
      <c r="B83" s="31">
        <v>40829</v>
      </c>
      <c r="C83" s="88"/>
      <c r="D83" s="61" t="s">
        <v>13</v>
      </c>
      <c r="E83" s="51" t="s">
        <v>117</v>
      </c>
      <c r="F83" s="24">
        <v>21250</v>
      </c>
      <c r="G83" s="14"/>
      <c r="H83" s="89">
        <f t="shared" si="1"/>
        <v>30780.989999999991</v>
      </c>
    </row>
    <row r="84" spans="1:8" ht="15.75">
      <c r="A84" s="10"/>
      <c r="B84" s="31"/>
      <c r="C84" s="90"/>
      <c r="D84" s="61" t="s">
        <v>14</v>
      </c>
      <c r="E84" s="51" t="s">
        <v>123</v>
      </c>
      <c r="F84" s="24">
        <v>9455.5</v>
      </c>
      <c r="G84" s="14"/>
      <c r="H84" s="89">
        <f t="shared" si="1"/>
        <v>40236.489999999991</v>
      </c>
    </row>
    <row r="85" spans="1:8" ht="15.75">
      <c r="A85" s="10"/>
      <c r="B85" s="31"/>
      <c r="C85" s="88"/>
      <c r="D85" s="61" t="s">
        <v>13</v>
      </c>
      <c r="E85" s="51" t="s">
        <v>124</v>
      </c>
      <c r="F85" s="24">
        <v>22650</v>
      </c>
      <c r="G85" s="14"/>
      <c r="H85" s="89">
        <f t="shared" si="1"/>
        <v>62886.489999999991</v>
      </c>
    </row>
    <row r="86" spans="1:8" ht="15.75">
      <c r="A86" s="10"/>
      <c r="B86" s="11">
        <v>40830</v>
      </c>
      <c r="C86" s="88"/>
      <c r="D86" s="61" t="s">
        <v>14</v>
      </c>
      <c r="E86" s="51" t="s">
        <v>122</v>
      </c>
      <c r="F86" s="24">
        <v>11585</v>
      </c>
      <c r="G86" s="14"/>
      <c r="H86" s="89">
        <f t="shared" si="1"/>
        <v>74471.489999999991</v>
      </c>
    </row>
    <row r="87" spans="1:8" ht="15.75">
      <c r="A87" s="10"/>
      <c r="B87" s="93"/>
      <c r="C87" s="88"/>
      <c r="D87" s="61" t="s">
        <v>13</v>
      </c>
      <c r="E87" s="51" t="s">
        <v>73</v>
      </c>
      <c r="F87" s="24">
        <v>80000</v>
      </c>
      <c r="G87" s="14"/>
      <c r="H87" s="89">
        <f t="shared" si="1"/>
        <v>154471.49</v>
      </c>
    </row>
    <row r="88" spans="1:8" ht="15.75">
      <c r="A88" s="10"/>
      <c r="B88" s="31"/>
      <c r="C88" s="90"/>
      <c r="D88" s="61" t="s">
        <v>14</v>
      </c>
      <c r="E88" s="51" t="s">
        <v>125</v>
      </c>
      <c r="F88" s="24">
        <v>46700</v>
      </c>
      <c r="G88" s="14"/>
      <c r="H88" s="89">
        <f t="shared" si="1"/>
        <v>201171.49</v>
      </c>
    </row>
    <row r="89" spans="1:8" ht="30">
      <c r="A89" s="10" t="s">
        <v>15</v>
      </c>
      <c r="B89" s="11"/>
      <c r="C89" s="90"/>
      <c r="D89" s="61" t="s">
        <v>13</v>
      </c>
      <c r="E89" s="51" t="s">
        <v>375</v>
      </c>
      <c r="F89" s="195">
        <v>141917.5</v>
      </c>
      <c r="G89" s="14"/>
      <c r="H89" s="89">
        <f t="shared" si="1"/>
        <v>343088.99</v>
      </c>
    </row>
    <row r="90" spans="1:8" ht="15.75">
      <c r="A90" s="10"/>
      <c r="B90" s="11"/>
      <c r="C90" s="90"/>
      <c r="D90" s="61" t="s">
        <v>14</v>
      </c>
      <c r="E90" s="198" t="s">
        <v>126</v>
      </c>
      <c r="F90" s="74">
        <v>0</v>
      </c>
      <c r="G90" s="195">
        <v>25000</v>
      </c>
      <c r="H90" s="89">
        <f t="shared" si="1"/>
        <v>318088.99</v>
      </c>
    </row>
    <row r="91" spans="1:8" ht="15.75">
      <c r="A91" s="10"/>
      <c r="B91" s="31"/>
      <c r="C91" s="90"/>
      <c r="D91" s="61" t="s">
        <v>13</v>
      </c>
      <c r="E91" s="51" t="s">
        <v>127</v>
      </c>
      <c r="F91" s="24">
        <v>25541</v>
      </c>
      <c r="G91" s="14"/>
      <c r="H91" s="89">
        <f t="shared" si="1"/>
        <v>343629.99</v>
      </c>
    </row>
    <row r="92" spans="1:8" ht="15.75">
      <c r="A92" s="10"/>
      <c r="B92" s="31"/>
      <c r="C92" s="90"/>
      <c r="D92" s="61" t="s">
        <v>14</v>
      </c>
      <c r="E92" s="51" t="s">
        <v>128</v>
      </c>
      <c r="F92" s="24">
        <v>100000</v>
      </c>
      <c r="G92" s="14"/>
      <c r="H92" s="89">
        <f t="shared" si="1"/>
        <v>443629.99</v>
      </c>
    </row>
    <row r="93" spans="1:8" ht="15.75">
      <c r="A93" s="10"/>
      <c r="B93" s="31"/>
      <c r="C93" s="90"/>
      <c r="D93" s="61" t="s">
        <v>13</v>
      </c>
      <c r="E93" s="51" t="s">
        <v>129</v>
      </c>
      <c r="F93" s="24">
        <v>100000</v>
      </c>
      <c r="G93" s="14"/>
      <c r="H93" s="89">
        <f t="shared" si="1"/>
        <v>543629.99</v>
      </c>
    </row>
    <row r="94" spans="1:8" ht="15.75">
      <c r="A94" s="10"/>
      <c r="B94" s="31"/>
      <c r="C94" s="88"/>
      <c r="D94" s="61" t="s">
        <v>14</v>
      </c>
      <c r="E94" s="51" t="s">
        <v>129</v>
      </c>
      <c r="F94" s="24">
        <v>100000</v>
      </c>
      <c r="G94" s="14"/>
      <c r="H94" s="89">
        <f t="shared" si="1"/>
        <v>643629.99</v>
      </c>
    </row>
    <row r="95" spans="1:8" ht="15.75">
      <c r="A95" s="10"/>
      <c r="B95" s="11"/>
      <c r="C95" s="88"/>
      <c r="D95" s="61" t="s">
        <v>13</v>
      </c>
      <c r="E95" s="51" t="s">
        <v>129</v>
      </c>
      <c r="F95" s="24">
        <v>70000</v>
      </c>
      <c r="G95" s="14"/>
      <c r="H95" s="89">
        <f t="shared" si="1"/>
        <v>713629.99</v>
      </c>
    </row>
    <row r="96" spans="1:8" ht="24.75">
      <c r="A96" s="96" t="s">
        <v>16</v>
      </c>
      <c r="B96" s="31">
        <v>40830</v>
      </c>
      <c r="C96" s="88" t="s">
        <v>291</v>
      </c>
      <c r="D96" s="56" t="s">
        <v>247</v>
      </c>
      <c r="E96" s="23" t="s">
        <v>292</v>
      </c>
      <c r="F96" s="24"/>
      <c r="G96" s="14">
        <v>14593.36</v>
      </c>
      <c r="H96" s="89">
        <f t="shared" si="1"/>
        <v>699036.63</v>
      </c>
    </row>
    <row r="97" spans="1:8" ht="15.75">
      <c r="A97" s="96" t="s">
        <v>16</v>
      </c>
      <c r="B97" s="31">
        <v>40830</v>
      </c>
      <c r="C97" s="88" t="s">
        <v>293</v>
      </c>
      <c r="D97" s="56" t="s">
        <v>183</v>
      </c>
      <c r="E97" s="23" t="s">
        <v>294</v>
      </c>
      <c r="F97" s="24"/>
      <c r="G97" s="14">
        <v>693483.38</v>
      </c>
      <c r="H97" s="89">
        <f t="shared" si="1"/>
        <v>5553.25</v>
      </c>
    </row>
    <row r="98" spans="1:8" ht="15.75">
      <c r="A98" s="96"/>
      <c r="B98" s="31"/>
      <c r="C98" s="88"/>
      <c r="D98" s="66" t="s">
        <v>13</v>
      </c>
      <c r="E98" s="52" t="s">
        <v>204</v>
      </c>
      <c r="F98" s="228">
        <v>28700</v>
      </c>
      <c r="G98" s="14"/>
      <c r="H98" s="89">
        <f t="shared" si="1"/>
        <v>34253.25</v>
      </c>
    </row>
    <row r="99" spans="1:8" ht="15.75">
      <c r="A99" s="96"/>
      <c r="B99" s="31"/>
      <c r="C99" s="90">
        <v>96664003</v>
      </c>
      <c r="D99" s="66" t="s">
        <v>11</v>
      </c>
      <c r="E99" s="52" t="s">
        <v>295</v>
      </c>
      <c r="F99" s="24"/>
      <c r="G99" s="212">
        <v>28700</v>
      </c>
      <c r="H99" s="89">
        <f t="shared" si="1"/>
        <v>5553.25</v>
      </c>
    </row>
    <row r="100" spans="1:8" ht="15.75">
      <c r="A100" s="10"/>
      <c r="B100" s="11">
        <v>40833</v>
      </c>
      <c r="C100" s="94"/>
      <c r="D100" s="61" t="s">
        <v>14</v>
      </c>
      <c r="E100" s="51" t="s">
        <v>127</v>
      </c>
      <c r="F100" s="24">
        <v>48224.5</v>
      </c>
      <c r="G100" s="14"/>
      <c r="H100" s="89">
        <f t="shared" si="1"/>
        <v>53777.75</v>
      </c>
    </row>
    <row r="101" spans="1:8" ht="15.75">
      <c r="A101" s="10"/>
      <c r="B101" s="31"/>
      <c r="C101" s="88"/>
      <c r="D101" s="61" t="s">
        <v>13</v>
      </c>
      <c r="E101" s="51" t="s">
        <v>130</v>
      </c>
      <c r="F101" s="24">
        <v>51138</v>
      </c>
      <c r="G101" s="14"/>
      <c r="H101" s="89">
        <f t="shared" si="1"/>
        <v>104915.75</v>
      </c>
    </row>
    <row r="102" spans="1:8" ht="15.75">
      <c r="A102" s="10"/>
      <c r="B102" s="31"/>
      <c r="C102" s="94"/>
      <c r="D102" s="61" t="s">
        <v>14</v>
      </c>
      <c r="E102" s="51" t="s">
        <v>131</v>
      </c>
      <c r="F102" s="24">
        <v>45000</v>
      </c>
      <c r="G102" s="14"/>
      <c r="H102" s="89">
        <f t="shared" si="1"/>
        <v>149915.75</v>
      </c>
    </row>
    <row r="103" spans="1:8" ht="15.75">
      <c r="A103" s="10"/>
      <c r="B103" s="31"/>
      <c r="C103" s="88"/>
      <c r="D103" s="61" t="s">
        <v>13</v>
      </c>
      <c r="E103" s="51" t="s">
        <v>132</v>
      </c>
      <c r="F103" s="24">
        <v>98100</v>
      </c>
      <c r="G103" s="14"/>
      <c r="H103" s="89">
        <f t="shared" si="1"/>
        <v>248015.75</v>
      </c>
    </row>
    <row r="104" spans="1:8" ht="15.75">
      <c r="A104" s="10"/>
      <c r="B104" s="31"/>
      <c r="C104" s="94"/>
      <c r="D104" s="61" t="s">
        <v>14</v>
      </c>
      <c r="E104" s="51" t="s">
        <v>73</v>
      </c>
      <c r="F104" s="24">
        <v>47900</v>
      </c>
      <c r="G104" s="14"/>
      <c r="H104" s="89">
        <f t="shared" si="1"/>
        <v>295915.75</v>
      </c>
    </row>
    <row r="105" spans="1:8" ht="15.75">
      <c r="A105" s="10"/>
      <c r="B105" s="31"/>
      <c r="C105" s="95"/>
      <c r="D105" s="61" t="s">
        <v>13</v>
      </c>
      <c r="E105" s="51" t="s">
        <v>374</v>
      </c>
      <c r="F105" s="24">
        <v>200000</v>
      </c>
      <c r="G105" s="14"/>
      <c r="H105" s="89">
        <f t="shared" si="1"/>
        <v>495915.75</v>
      </c>
    </row>
    <row r="106" spans="1:8" ht="15.75">
      <c r="A106" s="10"/>
      <c r="B106" s="31"/>
      <c r="C106" s="88"/>
      <c r="D106" s="61" t="s">
        <v>14</v>
      </c>
      <c r="E106" s="198" t="s">
        <v>170</v>
      </c>
      <c r="F106" s="24">
        <v>31377.5</v>
      </c>
      <c r="G106" s="187"/>
      <c r="H106" s="89">
        <f t="shared" si="1"/>
        <v>527293.25</v>
      </c>
    </row>
    <row r="107" spans="1:8" ht="15.75">
      <c r="A107" s="10"/>
      <c r="B107" s="31"/>
      <c r="C107" s="94"/>
      <c r="D107" s="61" t="s">
        <v>13</v>
      </c>
      <c r="E107" s="51" t="s">
        <v>133</v>
      </c>
      <c r="F107" s="24">
        <v>60000</v>
      </c>
      <c r="G107" s="14"/>
      <c r="H107" s="89">
        <f t="shared" si="1"/>
        <v>587293.25</v>
      </c>
    </row>
    <row r="108" spans="1:8" ht="15.75">
      <c r="A108" s="10"/>
      <c r="B108" s="11"/>
      <c r="C108" s="88"/>
      <c r="D108" s="61" t="s">
        <v>14</v>
      </c>
      <c r="E108" s="51" t="s">
        <v>133</v>
      </c>
      <c r="F108" s="24">
        <v>100000</v>
      </c>
      <c r="G108" s="14"/>
      <c r="H108" s="89">
        <f t="shared" si="1"/>
        <v>687293.25</v>
      </c>
    </row>
    <row r="109" spans="1:8" ht="15.75">
      <c r="A109" s="10"/>
      <c r="B109" s="11"/>
      <c r="C109" s="94"/>
      <c r="D109" s="61" t="s">
        <v>13</v>
      </c>
      <c r="E109" s="51" t="s">
        <v>134</v>
      </c>
      <c r="F109" s="24">
        <v>100000</v>
      </c>
      <c r="G109" s="14"/>
      <c r="H109" s="89">
        <f t="shared" si="1"/>
        <v>787293.25</v>
      </c>
    </row>
    <row r="110" spans="1:8" ht="15.75">
      <c r="A110" s="10"/>
      <c r="B110" s="31"/>
      <c r="C110" s="88"/>
      <c r="D110" s="61" t="s">
        <v>14</v>
      </c>
      <c r="E110" s="51" t="s">
        <v>134</v>
      </c>
      <c r="F110" s="53">
        <v>100000</v>
      </c>
      <c r="G110" s="62"/>
      <c r="H110" s="89">
        <f t="shared" si="1"/>
        <v>887293.25</v>
      </c>
    </row>
    <row r="111" spans="1:8" ht="15.75">
      <c r="A111" s="96" t="s">
        <v>16</v>
      </c>
      <c r="B111" s="31">
        <v>40833</v>
      </c>
      <c r="C111" s="88" t="s">
        <v>296</v>
      </c>
      <c r="D111" s="64" t="s">
        <v>244</v>
      </c>
      <c r="E111" s="23" t="s">
        <v>297</v>
      </c>
      <c r="F111" s="24"/>
      <c r="G111" s="14">
        <v>228939</v>
      </c>
      <c r="H111" s="89">
        <f t="shared" si="1"/>
        <v>658354.25</v>
      </c>
    </row>
    <row r="112" spans="1:8" ht="15.75">
      <c r="A112" s="96" t="s">
        <v>16</v>
      </c>
      <c r="B112" s="33">
        <v>40833</v>
      </c>
      <c r="C112" s="88" t="s">
        <v>298</v>
      </c>
      <c r="D112" s="64" t="s">
        <v>265</v>
      </c>
      <c r="E112" s="23" t="s">
        <v>299</v>
      </c>
      <c r="F112" s="24"/>
      <c r="G112" s="14">
        <v>578860</v>
      </c>
      <c r="H112" s="89">
        <f t="shared" si="1"/>
        <v>79494.25</v>
      </c>
    </row>
    <row r="113" spans="1:8" ht="24.75">
      <c r="A113" s="96" t="s">
        <v>300</v>
      </c>
      <c r="B113" s="33"/>
      <c r="C113" s="90">
        <v>46177018</v>
      </c>
      <c r="D113" s="64" t="s">
        <v>249</v>
      </c>
      <c r="E113" s="23" t="s">
        <v>301</v>
      </c>
      <c r="F113" s="24"/>
      <c r="G113" s="14">
        <v>29939</v>
      </c>
      <c r="H113" s="89">
        <f t="shared" si="1"/>
        <v>49555.25</v>
      </c>
    </row>
    <row r="114" spans="1:8" ht="15.75">
      <c r="A114" s="96" t="s">
        <v>16</v>
      </c>
      <c r="B114" s="33"/>
      <c r="C114" s="90"/>
      <c r="D114" s="229" t="s">
        <v>11</v>
      </c>
      <c r="E114" s="23" t="s">
        <v>302</v>
      </c>
      <c r="F114" s="24"/>
      <c r="G114" s="14">
        <v>43198.080000000002</v>
      </c>
      <c r="H114" s="89">
        <f t="shared" si="1"/>
        <v>6357.1699999999983</v>
      </c>
    </row>
    <row r="115" spans="1:8" ht="15.75">
      <c r="A115" s="10"/>
      <c r="B115" s="31">
        <v>40834</v>
      </c>
      <c r="C115" s="95"/>
      <c r="D115" s="61" t="s">
        <v>13</v>
      </c>
      <c r="E115" s="51" t="s">
        <v>135</v>
      </c>
      <c r="F115" s="53">
        <v>15141</v>
      </c>
      <c r="G115" s="62"/>
      <c r="H115" s="89">
        <f t="shared" si="1"/>
        <v>21498.17</v>
      </c>
    </row>
    <row r="116" spans="1:8" ht="15.75">
      <c r="A116" s="10"/>
      <c r="B116" s="31"/>
      <c r="C116" s="90"/>
      <c r="D116" s="61" t="s">
        <v>14</v>
      </c>
      <c r="E116" s="198" t="s">
        <v>378</v>
      </c>
      <c r="F116" s="254">
        <v>27522.5</v>
      </c>
      <c r="G116" s="62"/>
      <c r="H116" s="89">
        <f t="shared" si="1"/>
        <v>49020.67</v>
      </c>
    </row>
    <row r="117" spans="1:8" ht="15.75">
      <c r="A117" s="10"/>
      <c r="B117" s="31"/>
      <c r="C117" s="94"/>
      <c r="D117" s="61" t="s">
        <v>13</v>
      </c>
      <c r="E117" s="51" t="s">
        <v>129</v>
      </c>
      <c r="F117" s="53">
        <v>85225</v>
      </c>
      <c r="G117" s="62"/>
      <c r="H117" s="89">
        <f t="shared" si="1"/>
        <v>134245.66999999998</v>
      </c>
    </row>
    <row r="118" spans="1:8" ht="15.75">
      <c r="A118" s="10"/>
      <c r="B118" s="31"/>
      <c r="C118" s="88"/>
      <c r="D118" s="61" t="s">
        <v>14</v>
      </c>
      <c r="E118" s="51" t="s">
        <v>136</v>
      </c>
      <c r="F118" s="53">
        <v>35700</v>
      </c>
      <c r="G118" s="62"/>
      <c r="H118" s="89">
        <f t="shared" si="1"/>
        <v>169945.66999999998</v>
      </c>
    </row>
    <row r="119" spans="1:8" ht="15.75">
      <c r="A119" s="96"/>
      <c r="B119" s="31"/>
      <c r="C119" s="94"/>
      <c r="D119" s="61" t="s">
        <v>13</v>
      </c>
      <c r="E119" s="51" t="s">
        <v>133</v>
      </c>
      <c r="F119" s="53">
        <v>20045.5</v>
      </c>
      <c r="G119" s="62"/>
      <c r="H119" s="89">
        <f t="shared" si="1"/>
        <v>189991.16999999998</v>
      </c>
    </row>
    <row r="120" spans="1:8" ht="15.75">
      <c r="A120" s="10"/>
      <c r="B120" s="31"/>
      <c r="C120" s="90"/>
      <c r="D120" s="61" t="s">
        <v>14</v>
      </c>
      <c r="E120" s="51" t="s">
        <v>134</v>
      </c>
      <c r="F120" s="53">
        <v>100000</v>
      </c>
      <c r="G120" s="62"/>
      <c r="H120" s="89">
        <f t="shared" si="1"/>
        <v>289991.17</v>
      </c>
    </row>
    <row r="121" spans="1:8" ht="15.75">
      <c r="A121" s="96" t="s">
        <v>16</v>
      </c>
      <c r="B121" s="33">
        <v>40834</v>
      </c>
      <c r="C121" s="88" t="s">
        <v>303</v>
      </c>
      <c r="D121" s="230" t="s">
        <v>17</v>
      </c>
      <c r="E121" s="204" t="s">
        <v>17</v>
      </c>
      <c r="F121" s="24"/>
      <c r="G121" s="14">
        <v>0</v>
      </c>
      <c r="H121" s="89">
        <f t="shared" si="1"/>
        <v>289991.17</v>
      </c>
    </row>
    <row r="122" spans="1:8" ht="15.75">
      <c r="A122" s="96" t="s">
        <v>16</v>
      </c>
      <c r="B122" s="33">
        <v>40834</v>
      </c>
      <c r="C122" s="88" t="s">
        <v>304</v>
      </c>
      <c r="D122" s="64" t="s">
        <v>244</v>
      </c>
      <c r="E122" s="23" t="s">
        <v>305</v>
      </c>
      <c r="F122" s="24"/>
      <c r="G122" s="14">
        <v>225000</v>
      </c>
      <c r="H122" s="89">
        <f t="shared" si="1"/>
        <v>64991.169999999984</v>
      </c>
    </row>
    <row r="123" spans="1:8" ht="15.75">
      <c r="A123" s="10"/>
      <c r="B123" s="31">
        <v>40835</v>
      </c>
      <c r="C123" s="90"/>
      <c r="D123" s="61" t="s">
        <v>13</v>
      </c>
      <c r="E123" s="51" t="s">
        <v>84</v>
      </c>
      <c r="F123" s="53">
        <v>38800</v>
      </c>
      <c r="G123" s="62"/>
      <c r="H123" s="89">
        <f t="shared" si="1"/>
        <v>103791.16999999998</v>
      </c>
    </row>
    <row r="124" spans="1:8" ht="15.75">
      <c r="A124" s="10"/>
      <c r="B124" s="31"/>
      <c r="C124" s="88"/>
      <c r="D124" s="61" t="s">
        <v>14</v>
      </c>
      <c r="E124" s="51" t="s">
        <v>137</v>
      </c>
      <c r="F124" s="53">
        <v>17950</v>
      </c>
      <c r="G124" s="62"/>
      <c r="H124" s="89">
        <f t="shared" si="1"/>
        <v>121741.16999999998</v>
      </c>
    </row>
    <row r="125" spans="1:8" ht="15.75">
      <c r="A125" s="10"/>
      <c r="B125" s="31"/>
      <c r="C125" s="88"/>
      <c r="D125" s="61" t="s">
        <v>13</v>
      </c>
      <c r="E125" s="51" t="s">
        <v>134</v>
      </c>
      <c r="F125" s="53">
        <v>50000</v>
      </c>
      <c r="G125" s="62"/>
      <c r="H125" s="89">
        <f t="shared" si="1"/>
        <v>171741.16999999998</v>
      </c>
    </row>
    <row r="126" spans="1:8" ht="15.75">
      <c r="A126" s="10"/>
      <c r="B126" s="31"/>
      <c r="C126" s="88"/>
      <c r="D126" s="61" t="s">
        <v>14</v>
      </c>
      <c r="E126" s="51" t="s">
        <v>373</v>
      </c>
      <c r="F126" s="53">
        <v>56035</v>
      </c>
      <c r="G126" s="62"/>
      <c r="H126" s="89">
        <f t="shared" si="1"/>
        <v>227776.16999999998</v>
      </c>
    </row>
    <row r="127" spans="1:8" ht="15.75">
      <c r="A127" s="96"/>
      <c r="B127" s="31"/>
      <c r="C127" s="95"/>
      <c r="D127" s="61" t="s">
        <v>13</v>
      </c>
      <c r="E127" s="51" t="s">
        <v>138</v>
      </c>
      <c r="F127" s="53">
        <v>90000</v>
      </c>
      <c r="G127" s="62"/>
      <c r="H127" s="89">
        <f t="shared" si="1"/>
        <v>317776.17</v>
      </c>
    </row>
    <row r="128" spans="1:8" ht="15.75">
      <c r="A128" s="10"/>
      <c r="B128" s="31"/>
      <c r="C128" s="88"/>
      <c r="D128" s="61" t="s">
        <v>14</v>
      </c>
      <c r="E128" s="51" t="s">
        <v>139</v>
      </c>
      <c r="F128" s="24">
        <v>100000</v>
      </c>
      <c r="G128" s="14"/>
      <c r="H128" s="89">
        <f t="shared" si="1"/>
        <v>417776.17</v>
      </c>
    </row>
    <row r="129" spans="1:8" ht="15.75">
      <c r="A129" s="10"/>
      <c r="B129" s="31"/>
      <c r="C129" s="90"/>
      <c r="D129" s="61" t="s">
        <v>13</v>
      </c>
      <c r="E129" s="51" t="s">
        <v>140</v>
      </c>
      <c r="F129" s="24">
        <v>100000</v>
      </c>
      <c r="G129" s="14"/>
      <c r="H129" s="89">
        <f t="shared" si="1"/>
        <v>517776.17</v>
      </c>
    </row>
    <row r="130" spans="1:8" ht="15.75">
      <c r="A130" s="10"/>
      <c r="B130" s="31"/>
      <c r="C130" s="88"/>
      <c r="D130" s="61" t="s">
        <v>14</v>
      </c>
      <c r="E130" s="51" t="s">
        <v>139</v>
      </c>
      <c r="F130" s="24">
        <v>100000</v>
      </c>
      <c r="G130" s="14"/>
      <c r="H130" s="89">
        <f t="shared" si="1"/>
        <v>617776.16999999993</v>
      </c>
    </row>
    <row r="131" spans="1:8" ht="24.75">
      <c r="A131" s="96" t="s">
        <v>16</v>
      </c>
      <c r="B131" s="33">
        <v>40835</v>
      </c>
      <c r="C131" s="88" t="s">
        <v>306</v>
      </c>
      <c r="D131" s="56" t="s">
        <v>247</v>
      </c>
      <c r="E131" s="23" t="s">
        <v>307</v>
      </c>
      <c r="F131" s="24"/>
      <c r="G131" s="14">
        <v>14593.36</v>
      </c>
      <c r="H131" s="89">
        <f t="shared" si="1"/>
        <v>603182.80999999994</v>
      </c>
    </row>
    <row r="132" spans="1:8" ht="15.75">
      <c r="A132" s="96" t="s">
        <v>16</v>
      </c>
      <c r="B132" s="33"/>
      <c r="C132" s="90">
        <v>15678016</v>
      </c>
      <c r="D132" s="66" t="s">
        <v>255</v>
      </c>
      <c r="E132" s="23" t="s">
        <v>308</v>
      </c>
      <c r="F132" s="24"/>
      <c r="G132" s="14">
        <v>37120</v>
      </c>
      <c r="H132" s="89">
        <f t="shared" si="1"/>
        <v>566062.80999999994</v>
      </c>
    </row>
    <row r="133" spans="1:8" ht="15.75">
      <c r="A133" s="96" t="s">
        <v>16</v>
      </c>
      <c r="B133" s="31"/>
      <c r="C133" s="88" t="s">
        <v>309</v>
      </c>
      <c r="D133" s="230" t="s">
        <v>17</v>
      </c>
      <c r="E133" s="204" t="s">
        <v>17</v>
      </c>
      <c r="F133" s="24"/>
      <c r="G133" s="14">
        <v>0</v>
      </c>
      <c r="H133" s="89">
        <f t="shared" si="1"/>
        <v>566062.80999999994</v>
      </c>
    </row>
    <row r="134" spans="1:8" ht="24.75">
      <c r="A134" s="96" t="s">
        <v>16</v>
      </c>
      <c r="B134" s="31"/>
      <c r="C134" s="88" t="s">
        <v>310</v>
      </c>
      <c r="D134" s="66" t="s">
        <v>191</v>
      </c>
      <c r="E134" s="23" t="s">
        <v>311</v>
      </c>
      <c r="F134" s="24"/>
      <c r="G134" s="14">
        <v>557220.46</v>
      </c>
      <c r="H134" s="89">
        <f t="shared" ref="H134:H197" si="2">H133+F134-G134</f>
        <v>8842.3499999999767</v>
      </c>
    </row>
    <row r="135" spans="1:8" ht="15.75">
      <c r="A135" s="10"/>
      <c r="B135" s="31">
        <v>40837</v>
      </c>
      <c r="C135" s="90"/>
      <c r="D135" s="61" t="s">
        <v>13</v>
      </c>
      <c r="E135" s="51" t="s">
        <v>134</v>
      </c>
      <c r="F135" s="24">
        <v>29750</v>
      </c>
      <c r="G135" s="14"/>
      <c r="H135" s="89">
        <f t="shared" si="2"/>
        <v>38592.349999999977</v>
      </c>
    </row>
    <row r="136" spans="1:8" ht="15.75">
      <c r="A136" s="10"/>
      <c r="B136" s="31"/>
      <c r="C136" s="90"/>
      <c r="D136" s="61" t="s">
        <v>14</v>
      </c>
      <c r="E136" s="51" t="s">
        <v>140</v>
      </c>
      <c r="F136" s="24">
        <v>60000</v>
      </c>
      <c r="G136" s="14"/>
      <c r="H136" s="89">
        <f t="shared" si="2"/>
        <v>98592.349999999977</v>
      </c>
    </row>
    <row r="137" spans="1:8" ht="15.75">
      <c r="A137" s="10"/>
      <c r="B137" s="31"/>
      <c r="C137" s="90"/>
      <c r="D137" s="61" t="s">
        <v>13</v>
      </c>
      <c r="E137" s="51" t="s">
        <v>139</v>
      </c>
      <c r="F137" s="24">
        <v>34740</v>
      </c>
      <c r="G137" s="14"/>
      <c r="H137" s="89">
        <f t="shared" si="2"/>
        <v>133332.34999999998</v>
      </c>
    </row>
    <row r="138" spans="1:8" ht="15.75">
      <c r="A138" s="10"/>
      <c r="B138" s="31"/>
      <c r="C138" s="90"/>
      <c r="D138" s="61" t="s">
        <v>14</v>
      </c>
      <c r="E138" s="51" t="s">
        <v>141</v>
      </c>
      <c r="F138" s="24">
        <v>34800</v>
      </c>
      <c r="G138" s="14"/>
      <c r="H138" s="89">
        <f t="shared" si="2"/>
        <v>168132.34999999998</v>
      </c>
    </row>
    <row r="139" spans="1:8" ht="15.75">
      <c r="A139" s="10"/>
      <c r="B139" s="31"/>
      <c r="C139" s="94"/>
      <c r="D139" s="61" t="s">
        <v>13</v>
      </c>
      <c r="E139" s="51" t="s">
        <v>142</v>
      </c>
      <c r="F139" s="24">
        <v>21480</v>
      </c>
      <c r="G139" s="14"/>
      <c r="H139" s="89">
        <f t="shared" si="2"/>
        <v>189612.34999999998</v>
      </c>
    </row>
    <row r="140" spans="1:8" ht="15.75">
      <c r="A140" s="10"/>
      <c r="B140" s="31"/>
      <c r="C140" s="88"/>
      <c r="D140" s="61" t="s">
        <v>14</v>
      </c>
      <c r="E140" s="51" t="s">
        <v>143</v>
      </c>
      <c r="F140" s="24">
        <v>8762</v>
      </c>
      <c r="G140" s="14"/>
      <c r="H140" s="89">
        <f t="shared" si="2"/>
        <v>198374.34999999998</v>
      </c>
    </row>
    <row r="141" spans="1:8" ht="15.75">
      <c r="A141" s="10"/>
      <c r="B141" s="31"/>
      <c r="C141" s="94"/>
      <c r="D141" s="61" t="s">
        <v>13</v>
      </c>
      <c r="E141" s="51" t="s">
        <v>144</v>
      </c>
      <c r="F141" s="24">
        <v>23491</v>
      </c>
      <c r="G141" s="14"/>
      <c r="H141" s="89">
        <f t="shared" si="2"/>
        <v>221865.34999999998</v>
      </c>
    </row>
    <row r="142" spans="1:8" ht="15.75">
      <c r="A142" s="10"/>
      <c r="B142" s="31"/>
      <c r="C142" s="90"/>
      <c r="D142" s="61" t="s">
        <v>14</v>
      </c>
      <c r="E142" s="51" t="s">
        <v>145</v>
      </c>
      <c r="F142" s="53">
        <v>115000</v>
      </c>
      <c r="G142" s="62"/>
      <c r="H142" s="89">
        <f t="shared" si="2"/>
        <v>336865.35</v>
      </c>
    </row>
    <row r="143" spans="1:8" ht="15.75">
      <c r="A143" s="10"/>
      <c r="B143" s="31"/>
      <c r="C143" s="95"/>
      <c r="D143" s="61" t="s">
        <v>13</v>
      </c>
      <c r="E143" s="51" t="s">
        <v>50</v>
      </c>
      <c r="F143" s="53">
        <v>28100</v>
      </c>
      <c r="G143" s="62"/>
      <c r="H143" s="89">
        <f t="shared" si="2"/>
        <v>364965.35</v>
      </c>
    </row>
    <row r="144" spans="1:8" ht="15.75">
      <c r="A144" s="96" t="s">
        <v>16</v>
      </c>
      <c r="B144" s="31">
        <v>40837</v>
      </c>
      <c r="C144" s="88" t="s">
        <v>312</v>
      </c>
      <c r="D144" s="64" t="s">
        <v>313</v>
      </c>
      <c r="E144" s="23" t="s">
        <v>314</v>
      </c>
      <c r="F144" s="24"/>
      <c r="G144" s="14">
        <v>1167610.8500000001</v>
      </c>
      <c r="H144" s="89">
        <f t="shared" si="2"/>
        <v>-802645.50000000012</v>
      </c>
    </row>
    <row r="145" spans="1:8" ht="15.75">
      <c r="A145" s="10"/>
      <c r="B145" s="31">
        <v>40840</v>
      </c>
      <c r="C145" s="90"/>
      <c r="D145" s="61" t="s">
        <v>14</v>
      </c>
      <c r="E145" s="51" t="s">
        <v>145</v>
      </c>
      <c r="F145" s="53">
        <v>80000</v>
      </c>
      <c r="G145" s="62"/>
      <c r="H145" s="89">
        <f t="shared" si="2"/>
        <v>-722645.50000000012</v>
      </c>
    </row>
    <row r="146" spans="1:8" ht="15.75">
      <c r="A146" s="10"/>
      <c r="B146" s="31"/>
      <c r="C146" s="94"/>
      <c r="D146" s="61" t="s">
        <v>13</v>
      </c>
      <c r="E146" s="51" t="s">
        <v>145</v>
      </c>
      <c r="F146" s="53">
        <v>14740</v>
      </c>
      <c r="G146" s="62"/>
      <c r="H146" s="89">
        <f t="shared" si="2"/>
        <v>-707905.50000000012</v>
      </c>
    </row>
    <row r="147" spans="1:8" ht="15.75">
      <c r="A147" s="10"/>
      <c r="B147" s="31"/>
      <c r="C147" s="88"/>
      <c r="D147" s="61" t="s">
        <v>14</v>
      </c>
      <c r="E147" s="51" t="s">
        <v>146</v>
      </c>
      <c r="F147" s="53">
        <v>41228.5</v>
      </c>
      <c r="G147" s="62"/>
      <c r="H147" s="89">
        <f t="shared" si="2"/>
        <v>-666677.00000000012</v>
      </c>
    </row>
    <row r="148" spans="1:8" ht="15.75">
      <c r="A148" s="10"/>
      <c r="B148" s="31"/>
      <c r="C148" s="94"/>
      <c r="D148" s="61" t="s">
        <v>13</v>
      </c>
      <c r="E148" s="51" t="s">
        <v>147</v>
      </c>
      <c r="F148" s="53">
        <v>49511</v>
      </c>
      <c r="G148" s="62"/>
      <c r="H148" s="89">
        <f t="shared" si="2"/>
        <v>-617166.00000000012</v>
      </c>
    </row>
    <row r="149" spans="1:8" ht="15.75">
      <c r="A149" s="10"/>
      <c r="B149" s="31"/>
      <c r="C149" s="88"/>
      <c r="D149" s="61" t="s">
        <v>14</v>
      </c>
      <c r="E149" s="51" t="s">
        <v>148</v>
      </c>
      <c r="F149" s="24">
        <v>63663</v>
      </c>
      <c r="G149" s="14"/>
      <c r="H149" s="89">
        <f t="shared" si="2"/>
        <v>-553503.00000000012</v>
      </c>
    </row>
    <row r="150" spans="1:8" ht="15.75">
      <c r="A150" s="10"/>
      <c r="B150" s="31"/>
      <c r="C150" s="88"/>
      <c r="D150" s="61" t="s">
        <v>13</v>
      </c>
      <c r="E150" s="51" t="s">
        <v>149</v>
      </c>
      <c r="F150" s="32">
        <v>5850</v>
      </c>
      <c r="G150" s="14"/>
      <c r="H150" s="89">
        <f t="shared" si="2"/>
        <v>-547653.00000000012</v>
      </c>
    </row>
    <row r="151" spans="1:8" ht="30">
      <c r="A151" s="10"/>
      <c r="B151" s="31"/>
      <c r="C151" s="90"/>
      <c r="D151" s="61" t="s">
        <v>14</v>
      </c>
      <c r="E151" s="51" t="s">
        <v>372</v>
      </c>
      <c r="F151" s="32">
        <v>53498</v>
      </c>
      <c r="G151" s="14"/>
      <c r="H151" s="89">
        <f t="shared" si="2"/>
        <v>-494155.00000000012</v>
      </c>
    </row>
    <row r="152" spans="1:8" ht="15.75">
      <c r="A152" s="10"/>
      <c r="B152" s="31"/>
      <c r="C152" s="90"/>
      <c r="D152" s="61" t="s">
        <v>13</v>
      </c>
      <c r="E152" s="51" t="s">
        <v>149</v>
      </c>
      <c r="F152" s="32">
        <v>120000</v>
      </c>
      <c r="G152" s="14"/>
      <c r="H152" s="89">
        <f t="shared" si="2"/>
        <v>-374155.00000000012</v>
      </c>
    </row>
    <row r="153" spans="1:8" ht="15.75">
      <c r="A153" s="10"/>
      <c r="B153" s="97"/>
      <c r="C153" s="88"/>
      <c r="D153" s="61" t="s">
        <v>14</v>
      </c>
      <c r="E153" s="51" t="s">
        <v>150</v>
      </c>
      <c r="F153" s="53">
        <v>52400</v>
      </c>
      <c r="G153" s="62"/>
      <c r="H153" s="89">
        <f t="shared" si="2"/>
        <v>-321755.00000000012</v>
      </c>
    </row>
    <row r="154" spans="1:8" ht="15.75">
      <c r="A154" s="10"/>
      <c r="B154" s="97"/>
      <c r="C154" s="90"/>
      <c r="D154" s="61" t="s">
        <v>14</v>
      </c>
      <c r="E154" s="51" t="s">
        <v>151</v>
      </c>
      <c r="F154" s="53">
        <v>39550</v>
      </c>
      <c r="G154" s="62"/>
      <c r="H154" s="89">
        <f t="shared" si="2"/>
        <v>-282205.00000000012</v>
      </c>
    </row>
    <row r="155" spans="1:8" ht="15.75">
      <c r="A155" s="10"/>
      <c r="C155" s="88"/>
      <c r="D155" s="61" t="s">
        <v>14</v>
      </c>
      <c r="E155" s="51" t="s">
        <v>149</v>
      </c>
      <c r="F155" s="74">
        <v>100000</v>
      </c>
      <c r="H155" s="89">
        <f t="shared" si="2"/>
        <v>-182205.00000000012</v>
      </c>
    </row>
    <row r="156" spans="1:8" ht="15.75">
      <c r="A156" s="99"/>
      <c r="C156" s="90"/>
      <c r="D156" s="61" t="s">
        <v>14</v>
      </c>
      <c r="E156" s="51" t="s">
        <v>152</v>
      </c>
      <c r="F156" s="74">
        <v>115000</v>
      </c>
      <c r="H156" s="89">
        <f t="shared" si="2"/>
        <v>-67205.000000000116</v>
      </c>
    </row>
    <row r="157" spans="1:8" ht="15.75">
      <c r="A157" s="10"/>
      <c r="B157" s="100"/>
      <c r="C157" s="88"/>
      <c r="D157" s="61" t="s">
        <v>14</v>
      </c>
      <c r="E157" s="51" t="s">
        <v>152</v>
      </c>
      <c r="F157" s="74">
        <v>120000</v>
      </c>
      <c r="H157" s="89">
        <f t="shared" si="2"/>
        <v>52794.999999999884</v>
      </c>
    </row>
    <row r="158" spans="1:8" ht="15.75">
      <c r="A158" s="10"/>
      <c r="C158" s="88"/>
      <c r="D158" s="61" t="s">
        <v>14</v>
      </c>
      <c r="E158" s="51" t="s">
        <v>152</v>
      </c>
      <c r="F158" s="74">
        <v>155000</v>
      </c>
      <c r="H158" s="89">
        <f t="shared" si="2"/>
        <v>207794.99999999988</v>
      </c>
    </row>
    <row r="159" spans="1:8" ht="15.75">
      <c r="A159" s="10"/>
      <c r="C159" s="88"/>
      <c r="D159" s="61" t="s">
        <v>14</v>
      </c>
      <c r="E159" s="51" t="s">
        <v>153</v>
      </c>
      <c r="F159" s="74">
        <v>100000</v>
      </c>
      <c r="H159" s="89">
        <f t="shared" si="2"/>
        <v>307794.99999999988</v>
      </c>
    </row>
    <row r="160" spans="1:8" ht="15.75">
      <c r="A160" s="96" t="s">
        <v>16</v>
      </c>
      <c r="B160" s="31">
        <v>40840</v>
      </c>
      <c r="C160" s="88" t="s">
        <v>315</v>
      </c>
      <c r="D160" s="64" t="s">
        <v>244</v>
      </c>
      <c r="E160" s="23" t="s">
        <v>316</v>
      </c>
      <c r="F160" s="24"/>
      <c r="G160" s="14">
        <v>243200</v>
      </c>
      <c r="H160" s="89">
        <f t="shared" si="2"/>
        <v>64594.999999999884</v>
      </c>
    </row>
    <row r="161" spans="1:8" ht="15.75">
      <c r="A161" s="96" t="s">
        <v>16</v>
      </c>
      <c r="B161" s="31"/>
      <c r="C161" s="90">
        <v>12334003</v>
      </c>
      <c r="D161" s="61" t="s">
        <v>317</v>
      </c>
      <c r="E161" s="23" t="s">
        <v>318</v>
      </c>
      <c r="F161" s="24"/>
      <c r="G161" s="14">
        <v>6037.32</v>
      </c>
      <c r="H161" s="89">
        <f t="shared" si="2"/>
        <v>58557.679999999884</v>
      </c>
    </row>
    <row r="162" spans="1:8" ht="15.75">
      <c r="A162" s="96" t="s">
        <v>16</v>
      </c>
      <c r="B162" s="31"/>
      <c r="C162" s="90">
        <v>72868018</v>
      </c>
      <c r="D162" s="61" t="s">
        <v>255</v>
      </c>
      <c r="E162" s="23" t="s">
        <v>319</v>
      </c>
      <c r="F162" s="24"/>
      <c r="G162" s="14">
        <v>37120</v>
      </c>
      <c r="H162" s="89">
        <f t="shared" si="2"/>
        <v>21437.679999999884</v>
      </c>
    </row>
    <row r="163" spans="1:8" ht="24.75">
      <c r="A163" s="96" t="s">
        <v>16</v>
      </c>
      <c r="B163" s="31"/>
      <c r="C163" s="90">
        <v>41241009</v>
      </c>
      <c r="D163" s="61" t="s">
        <v>249</v>
      </c>
      <c r="E163" s="23" t="s">
        <v>320</v>
      </c>
      <c r="F163" s="24"/>
      <c r="G163" s="14">
        <v>16042</v>
      </c>
      <c r="H163" s="89">
        <f t="shared" si="2"/>
        <v>5395.6799999998839</v>
      </c>
    </row>
    <row r="164" spans="1:8" ht="15.75">
      <c r="A164" s="10"/>
      <c r="B164" s="98">
        <v>40841</v>
      </c>
      <c r="C164" s="90"/>
      <c r="D164" s="61" t="s">
        <v>14</v>
      </c>
      <c r="E164" s="51" t="s">
        <v>153</v>
      </c>
      <c r="F164" s="74">
        <v>40000</v>
      </c>
      <c r="H164" s="89">
        <f t="shared" si="2"/>
        <v>45395.679999999884</v>
      </c>
    </row>
    <row r="165" spans="1:8" ht="15.75">
      <c r="A165" s="96"/>
      <c r="B165" s="31">
        <v>40841</v>
      </c>
      <c r="C165" s="90"/>
      <c r="D165" s="61" t="s">
        <v>11</v>
      </c>
      <c r="E165" s="231" t="s">
        <v>321</v>
      </c>
      <c r="F165" s="24"/>
      <c r="G165" s="225">
        <v>42628</v>
      </c>
      <c r="H165" s="89">
        <f t="shared" si="2"/>
        <v>2767.6799999998839</v>
      </c>
    </row>
    <row r="166" spans="1:8" ht="15.75">
      <c r="A166" s="10"/>
      <c r="B166" s="98">
        <v>40842</v>
      </c>
      <c r="C166" s="90"/>
      <c r="D166" s="61" t="s">
        <v>14</v>
      </c>
      <c r="E166" s="51" t="s">
        <v>154</v>
      </c>
      <c r="F166" s="74">
        <v>11418.5</v>
      </c>
      <c r="H166" s="89">
        <f t="shared" si="2"/>
        <v>14186.179999999884</v>
      </c>
    </row>
    <row r="167" spans="1:8" ht="15.75">
      <c r="A167" s="10"/>
      <c r="C167" s="90"/>
      <c r="D167" s="51" t="s">
        <v>14</v>
      </c>
      <c r="E167" s="51" t="s">
        <v>371</v>
      </c>
      <c r="F167" s="74">
        <v>39524.5</v>
      </c>
      <c r="H167" s="89">
        <f t="shared" si="2"/>
        <v>53710.679999999884</v>
      </c>
    </row>
    <row r="168" spans="1:8" ht="15.75">
      <c r="A168" s="10"/>
      <c r="C168" s="90"/>
      <c r="D168" s="61" t="s">
        <v>14</v>
      </c>
      <c r="E168" s="51" t="s">
        <v>155</v>
      </c>
      <c r="F168" s="74">
        <v>32275.5</v>
      </c>
      <c r="H168" s="89">
        <f t="shared" si="2"/>
        <v>85986.179999999877</v>
      </c>
    </row>
    <row r="169" spans="1:8" ht="15.75">
      <c r="A169" s="10"/>
      <c r="C169" s="88"/>
      <c r="D169" s="61" t="s">
        <v>14</v>
      </c>
      <c r="E169" s="51" t="s">
        <v>156</v>
      </c>
      <c r="F169" s="74">
        <v>32442</v>
      </c>
      <c r="H169" s="89">
        <f t="shared" si="2"/>
        <v>118428.17999999988</v>
      </c>
    </row>
    <row r="170" spans="1:8" ht="15.75">
      <c r="A170" s="10"/>
      <c r="C170" s="88"/>
      <c r="D170" s="61" t="s">
        <v>14</v>
      </c>
      <c r="E170" s="51" t="s">
        <v>157</v>
      </c>
      <c r="F170" s="74">
        <v>58400</v>
      </c>
      <c r="H170" s="89">
        <f t="shared" si="2"/>
        <v>176828.17999999988</v>
      </c>
    </row>
    <row r="171" spans="1:8" ht="15.75">
      <c r="A171" s="10"/>
      <c r="C171" s="88"/>
      <c r="D171" s="61" t="s">
        <v>14</v>
      </c>
      <c r="E171" s="51" t="s">
        <v>158</v>
      </c>
      <c r="F171" s="74">
        <v>19700</v>
      </c>
      <c r="H171" s="89">
        <f t="shared" si="2"/>
        <v>196528.17999999988</v>
      </c>
    </row>
    <row r="172" spans="1:8" ht="15.75">
      <c r="A172" s="10"/>
      <c r="C172" s="88"/>
      <c r="D172" s="61" t="s">
        <v>14</v>
      </c>
      <c r="E172" s="51" t="s">
        <v>81</v>
      </c>
      <c r="F172" s="74">
        <v>160000</v>
      </c>
      <c r="H172" s="89">
        <f t="shared" si="2"/>
        <v>356528.17999999988</v>
      </c>
    </row>
    <row r="173" spans="1:8" ht="15.75">
      <c r="A173" s="10"/>
      <c r="C173" s="88"/>
      <c r="D173" s="61" t="s">
        <v>14</v>
      </c>
      <c r="E173" s="181" t="s">
        <v>153</v>
      </c>
      <c r="F173" s="74">
        <v>91752.5</v>
      </c>
      <c r="H173" s="89">
        <f t="shared" si="2"/>
        <v>448280.67999999988</v>
      </c>
    </row>
    <row r="174" spans="1:8" ht="15.75">
      <c r="A174" s="10"/>
      <c r="B174" s="31"/>
      <c r="D174" s="61" t="s">
        <v>14</v>
      </c>
      <c r="E174" s="181" t="s">
        <v>159</v>
      </c>
      <c r="F174" s="32">
        <v>22349</v>
      </c>
      <c r="G174" s="14"/>
      <c r="H174" s="89">
        <f t="shared" si="2"/>
        <v>470629.67999999988</v>
      </c>
    </row>
    <row r="175" spans="1:8" ht="15.75">
      <c r="A175" s="96" t="s">
        <v>16</v>
      </c>
      <c r="B175" s="31">
        <v>40842</v>
      </c>
      <c r="C175" s="88" t="s">
        <v>322</v>
      </c>
      <c r="D175" s="66" t="s">
        <v>265</v>
      </c>
      <c r="E175" s="213" t="s">
        <v>323</v>
      </c>
      <c r="F175" s="24"/>
      <c r="G175" s="14">
        <v>363951.2</v>
      </c>
      <c r="H175" s="89">
        <f t="shared" si="2"/>
        <v>106678.47999999986</v>
      </c>
    </row>
    <row r="176" spans="1:8" ht="15.75">
      <c r="A176" s="96" t="s">
        <v>16</v>
      </c>
      <c r="B176" s="31"/>
      <c r="C176" s="88" t="s">
        <v>324</v>
      </c>
      <c r="D176" s="230" t="s">
        <v>17</v>
      </c>
      <c r="E176" s="204" t="s">
        <v>17</v>
      </c>
      <c r="F176" s="24"/>
      <c r="G176" s="14">
        <v>0</v>
      </c>
      <c r="H176" s="89">
        <f t="shared" si="2"/>
        <v>106678.47999999986</v>
      </c>
    </row>
    <row r="177" spans="1:8" ht="15.75">
      <c r="A177" s="96" t="s">
        <v>16</v>
      </c>
      <c r="B177" s="31"/>
      <c r="C177" s="90">
        <v>99330006</v>
      </c>
      <c r="D177" s="64" t="s">
        <v>255</v>
      </c>
      <c r="E177" s="213" t="s">
        <v>325</v>
      </c>
      <c r="F177" s="24"/>
      <c r="G177" s="14">
        <v>37120</v>
      </c>
      <c r="H177" s="89">
        <f t="shared" si="2"/>
        <v>69558.479999999865</v>
      </c>
    </row>
    <row r="178" spans="1:8" ht="18.75">
      <c r="A178" s="96"/>
      <c r="B178" s="31"/>
      <c r="C178" s="90"/>
      <c r="D178" s="232" t="s">
        <v>13</v>
      </c>
      <c r="E178" s="233" t="s">
        <v>326</v>
      </c>
      <c r="F178" s="234">
        <v>3000000</v>
      </c>
      <c r="G178" s="14"/>
      <c r="H178" s="89">
        <f t="shared" si="2"/>
        <v>3069558.48</v>
      </c>
    </row>
    <row r="179" spans="1:8" ht="15.75">
      <c r="A179" s="96"/>
      <c r="B179" s="31"/>
      <c r="C179" s="90"/>
      <c r="D179" s="232" t="s">
        <v>11</v>
      </c>
      <c r="E179" s="233" t="s">
        <v>327</v>
      </c>
      <c r="F179" s="24"/>
      <c r="G179" s="14">
        <v>15000</v>
      </c>
      <c r="H179" s="89">
        <f t="shared" si="2"/>
        <v>3054558.48</v>
      </c>
    </row>
    <row r="180" spans="1:8" ht="15.75">
      <c r="A180" s="96"/>
      <c r="B180" s="31"/>
      <c r="C180" s="90"/>
      <c r="D180" s="232" t="s">
        <v>11</v>
      </c>
      <c r="E180" s="233" t="s">
        <v>328</v>
      </c>
      <c r="F180" s="24"/>
      <c r="G180" s="14">
        <v>2400</v>
      </c>
      <c r="H180" s="89">
        <f t="shared" si="2"/>
        <v>3052158.48</v>
      </c>
    </row>
    <row r="181" spans="1:8" ht="30">
      <c r="A181" s="96" t="s">
        <v>16</v>
      </c>
      <c r="B181" s="33">
        <v>40843</v>
      </c>
      <c r="C181" s="88" t="s">
        <v>329</v>
      </c>
      <c r="D181" s="66" t="s">
        <v>191</v>
      </c>
      <c r="E181" s="51" t="s">
        <v>330</v>
      </c>
      <c r="F181" s="24"/>
      <c r="G181" s="14">
        <v>726133.35</v>
      </c>
      <c r="H181" s="89">
        <f t="shared" si="2"/>
        <v>2326025.13</v>
      </c>
    </row>
    <row r="182" spans="1:8" ht="30">
      <c r="A182" s="96" t="s">
        <v>16</v>
      </c>
      <c r="B182" s="31"/>
      <c r="C182" s="88" t="s">
        <v>331</v>
      </c>
      <c r="D182" s="66" t="s">
        <v>191</v>
      </c>
      <c r="E182" s="51" t="s">
        <v>332</v>
      </c>
      <c r="F182" s="24"/>
      <c r="G182" s="14">
        <v>710869.54</v>
      </c>
      <c r="H182" s="89">
        <f t="shared" si="2"/>
        <v>1615155.5899999999</v>
      </c>
    </row>
    <row r="183" spans="1:8" ht="30">
      <c r="A183" s="96" t="s">
        <v>16</v>
      </c>
      <c r="B183" s="31"/>
      <c r="C183" s="88" t="s">
        <v>333</v>
      </c>
      <c r="D183" s="66" t="s">
        <v>191</v>
      </c>
      <c r="E183" s="51" t="s">
        <v>334</v>
      </c>
      <c r="F183" s="24"/>
      <c r="G183" s="14">
        <v>684945.65</v>
      </c>
      <c r="H183" s="89">
        <f t="shared" si="2"/>
        <v>930209.93999999983</v>
      </c>
    </row>
    <row r="184" spans="1:8" ht="26.25">
      <c r="A184" s="96" t="s">
        <v>16</v>
      </c>
      <c r="B184" s="31"/>
      <c r="C184" s="88" t="s">
        <v>335</v>
      </c>
      <c r="D184" s="56" t="s">
        <v>336</v>
      </c>
      <c r="E184" s="29" t="s">
        <v>337</v>
      </c>
      <c r="F184" s="24"/>
      <c r="G184" s="14">
        <v>1187.54</v>
      </c>
      <c r="H184" s="89">
        <f t="shared" si="2"/>
        <v>929022.39999999979</v>
      </c>
    </row>
    <row r="185" spans="1:8" ht="15.75">
      <c r="A185" s="96" t="s">
        <v>16</v>
      </c>
      <c r="B185" s="31"/>
      <c r="C185" s="88" t="s">
        <v>338</v>
      </c>
      <c r="D185" s="21" t="s">
        <v>336</v>
      </c>
      <c r="E185" s="23" t="s">
        <v>339</v>
      </c>
      <c r="F185" s="24"/>
      <c r="G185" s="14">
        <v>1185.5</v>
      </c>
      <c r="H185" s="89">
        <f t="shared" si="2"/>
        <v>927836.89999999979</v>
      </c>
    </row>
    <row r="186" spans="1:8" ht="31.5">
      <c r="A186" s="96"/>
      <c r="B186" s="31"/>
      <c r="C186" s="88" t="s">
        <v>340</v>
      </c>
      <c r="D186" s="36" t="s">
        <v>183</v>
      </c>
      <c r="E186" s="235" t="s">
        <v>341</v>
      </c>
      <c r="F186" s="24"/>
      <c r="G186" s="14">
        <v>513810.09</v>
      </c>
      <c r="H186" s="89">
        <f t="shared" si="2"/>
        <v>414026.80999999976</v>
      </c>
    </row>
    <row r="187" spans="1:8" ht="15.75">
      <c r="A187" s="10"/>
      <c r="B187" s="31">
        <v>40844</v>
      </c>
      <c r="D187" s="61" t="s">
        <v>14</v>
      </c>
      <c r="E187" s="51" t="s">
        <v>160</v>
      </c>
      <c r="F187" s="32">
        <v>100000</v>
      </c>
      <c r="G187" s="14"/>
      <c r="H187" s="89">
        <f t="shared" si="2"/>
        <v>514026.80999999976</v>
      </c>
    </row>
    <row r="188" spans="1:8" ht="15.75">
      <c r="A188" s="10"/>
      <c r="B188" s="31"/>
      <c r="D188" s="61" t="s">
        <v>14</v>
      </c>
      <c r="E188" s="51" t="s">
        <v>161</v>
      </c>
      <c r="F188" s="32">
        <v>34950</v>
      </c>
      <c r="G188" s="14"/>
      <c r="H188" s="89">
        <f t="shared" si="2"/>
        <v>548976.80999999982</v>
      </c>
    </row>
    <row r="189" spans="1:8" ht="15.75">
      <c r="A189" s="10"/>
      <c r="B189" s="31"/>
      <c r="D189" s="61" t="s">
        <v>14</v>
      </c>
      <c r="E189" s="51" t="s">
        <v>160</v>
      </c>
      <c r="F189" s="32">
        <v>100000</v>
      </c>
      <c r="G189" s="14"/>
      <c r="H189" s="89">
        <f t="shared" si="2"/>
        <v>648976.80999999982</v>
      </c>
    </row>
    <row r="190" spans="1:8" ht="15.75">
      <c r="A190" s="10"/>
      <c r="B190" s="31"/>
      <c r="D190" s="61" t="s">
        <v>14</v>
      </c>
      <c r="E190" s="51" t="s">
        <v>79</v>
      </c>
      <c r="F190" s="32">
        <v>1875.5</v>
      </c>
      <c r="G190" s="14"/>
      <c r="H190" s="89">
        <f t="shared" si="2"/>
        <v>650852.30999999982</v>
      </c>
    </row>
    <row r="191" spans="1:8" ht="15.75">
      <c r="A191" s="10"/>
      <c r="B191" s="31"/>
      <c r="D191" s="61" t="s">
        <v>14</v>
      </c>
      <c r="E191" s="51" t="s">
        <v>162</v>
      </c>
      <c r="F191" s="32">
        <v>35450</v>
      </c>
      <c r="G191" s="14"/>
      <c r="H191" s="89">
        <f t="shared" si="2"/>
        <v>686302.30999999982</v>
      </c>
    </row>
    <row r="192" spans="1:8" ht="15.75">
      <c r="A192" s="96" t="s">
        <v>16</v>
      </c>
      <c r="B192" s="31">
        <v>40844</v>
      </c>
      <c r="C192" s="88" t="s">
        <v>342</v>
      </c>
      <c r="D192" s="36" t="s">
        <v>265</v>
      </c>
      <c r="E192" s="23" t="s">
        <v>343</v>
      </c>
      <c r="F192" s="24"/>
      <c r="G192" s="14">
        <v>624960</v>
      </c>
      <c r="H192" s="89">
        <f t="shared" si="2"/>
        <v>61342.309999999823</v>
      </c>
    </row>
    <row r="193" spans="1:8" ht="24.75">
      <c r="A193" s="96" t="s">
        <v>16</v>
      </c>
      <c r="B193" s="33"/>
      <c r="C193" s="88" t="s">
        <v>344</v>
      </c>
      <c r="D193" s="21" t="s">
        <v>336</v>
      </c>
      <c r="E193" s="23" t="s">
        <v>345</v>
      </c>
      <c r="F193" s="24"/>
      <c r="G193" s="14">
        <v>1177.32</v>
      </c>
      <c r="H193" s="89">
        <f t="shared" si="2"/>
        <v>60164.989999999823</v>
      </c>
    </row>
    <row r="194" spans="1:8" ht="15.75">
      <c r="A194" s="96" t="s">
        <v>16</v>
      </c>
      <c r="B194" s="31"/>
      <c r="C194" s="88" t="s">
        <v>346</v>
      </c>
      <c r="D194" s="21" t="s">
        <v>247</v>
      </c>
      <c r="E194" s="29" t="s">
        <v>347</v>
      </c>
      <c r="F194" s="24"/>
      <c r="G194" s="14">
        <v>7296.68</v>
      </c>
      <c r="H194" s="89">
        <f t="shared" si="2"/>
        <v>52868.309999999823</v>
      </c>
    </row>
    <row r="195" spans="1:8" ht="15.75">
      <c r="A195" s="10"/>
      <c r="B195" s="31">
        <v>40847</v>
      </c>
      <c r="D195" s="197" t="s">
        <v>14</v>
      </c>
      <c r="E195" s="198" t="s">
        <v>169</v>
      </c>
      <c r="F195" s="195">
        <v>100000</v>
      </c>
      <c r="G195" s="14"/>
      <c r="H195" s="89">
        <f t="shared" si="2"/>
        <v>152868.30999999982</v>
      </c>
    </row>
    <row r="196" spans="1:8" ht="15.75">
      <c r="A196" s="10"/>
      <c r="B196" s="31"/>
      <c r="D196" s="197" t="s">
        <v>14</v>
      </c>
      <c r="E196" s="198" t="s">
        <v>169</v>
      </c>
      <c r="F196" s="195">
        <v>90000</v>
      </c>
      <c r="G196" s="14"/>
      <c r="H196" s="89">
        <f t="shared" si="2"/>
        <v>242868.30999999982</v>
      </c>
    </row>
    <row r="197" spans="1:8" ht="15.75">
      <c r="A197" s="10"/>
      <c r="B197" s="31"/>
      <c r="D197" s="61" t="s">
        <v>14</v>
      </c>
      <c r="E197" s="51" t="s">
        <v>163</v>
      </c>
      <c r="F197" s="32">
        <v>29525</v>
      </c>
      <c r="G197" s="14"/>
      <c r="H197" s="89">
        <f t="shared" si="2"/>
        <v>272393.30999999982</v>
      </c>
    </row>
    <row r="198" spans="1:8" ht="15.75">
      <c r="A198" s="10"/>
      <c r="B198" s="31"/>
      <c r="C198" s="102"/>
      <c r="D198" s="61" t="s">
        <v>14</v>
      </c>
      <c r="E198" s="51" t="s">
        <v>164</v>
      </c>
      <c r="F198" s="32">
        <v>45151.5</v>
      </c>
      <c r="G198" s="14"/>
      <c r="H198" s="89">
        <f t="shared" ref="H198:H224" si="3">H197+F198-G198</f>
        <v>317544.80999999982</v>
      </c>
    </row>
    <row r="199" spans="1:8" ht="15.75">
      <c r="A199" s="10"/>
      <c r="B199" s="31"/>
      <c r="C199" s="102"/>
      <c r="D199" s="61" t="s">
        <v>14</v>
      </c>
      <c r="E199" s="51" t="s">
        <v>165</v>
      </c>
      <c r="F199" s="32">
        <v>26012.5</v>
      </c>
      <c r="G199" s="14"/>
      <c r="H199" s="89">
        <f t="shared" si="3"/>
        <v>343557.30999999982</v>
      </c>
    </row>
    <row r="200" spans="1:8" ht="15.75">
      <c r="A200" s="10"/>
      <c r="B200" s="31"/>
      <c r="C200" s="102"/>
      <c r="D200" s="61" t="s">
        <v>14</v>
      </c>
      <c r="E200" s="51" t="s">
        <v>166</v>
      </c>
      <c r="F200" s="32">
        <v>70000</v>
      </c>
      <c r="G200" s="14"/>
      <c r="H200" s="89">
        <f t="shared" si="3"/>
        <v>413557.30999999982</v>
      </c>
    </row>
    <row r="201" spans="1:8" ht="15.75">
      <c r="A201" s="10"/>
      <c r="B201" s="31"/>
      <c r="D201" s="61" t="s">
        <v>14</v>
      </c>
      <c r="E201" s="51" t="s">
        <v>166</v>
      </c>
      <c r="F201" s="32">
        <v>70000</v>
      </c>
      <c r="G201" s="14"/>
      <c r="H201" s="89">
        <f t="shared" si="3"/>
        <v>483557.30999999982</v>
      </c>
    </row>
    <row r="202" spans="1:8" ht="15.75">
      <c r="A202" s="10"/>
      <c r="B202" s="31"/>
      <c r="C202" s="102"/>
      <c r="D202" s="61" t="s">
        <v>14</v>
      </c>
      <c r="E202" s="51" t="s">
        <v>167</v>
      </c>
      <c r="F202" s="32">
        <v>63695</v>
      </c>
      <c r="G202" s="14"/>
      <c r="H202" s="89">
        <f t="shared" si="3"/>
        <v>547252.30999999982</v>
      </c>
    </row>
    <row r="203" spans="1:8" ht="15.75">
      <c r="A203" s="10"/>
      <c r="B203" s="31"/>
      <c r="C203" s="102"/>
      <c r="D203" s="61" t="s">
        <v>14</v>
      </c>
      <c r="E203" s="51" t="s">
        <v>167</v>
      </c>
      <c r="F203" s="32">
        <v>100000</v>
      </c>
      <c r="G203" s="14"/>
      <c r="H203" s="89">
        <f t="shared" si="3"/>
        <v>647252.30999999982</v>
      </c>
    </row>
    <row r="204" spans="1:8" ht="15.75">
      <c r="A204" s="10"/>
      <c r="B204" s="31"/>
      <c r="D204" s="61" t="s">
        <v>14</v>
      </c>
      <c r="E204" s="51" t="s">
        <v>167</v>
      </c>
      <c r="F204" s="32">
        <v>100000</v>
      </c>
      <c r="G204" s="14"/>
      <c r="H204" s="89">
        <f t="shared" si="3"/>
        <v>747252.30999999982</v>
      </c>
    </row>
    <row r="205" spans="1:8" ht="15.75">
      <c r="A205" s="10"/>
      <c r="B205" s="31"/>
      <c r="D205" s="61" t="s">
        <v>14</v>
      </c>
      <c r="E205" s="51" t="s">
        <v>88</v>
      </c>
      <c r="F205" s="32">
        <v>50000</v>
      </c>
      <c r="G205" s="14"/>
      <c r="H205" s="89">
        <f t="shared" si="3"/>
        <v>797252.30999999982</v>
      </c>
    </row>
    <row r="206" spans="1:8" ht="30">
      <c r="A206" s="10"/>
      <c r="B206" s="31"/>
      <c r="D206" s="61" t="s">
        <v>14</v>
      </c>
      <c r="E206" s="51" t="s">
        <v>379</v>
      </c>
      <c r="F206" s="32">
        <v>23781</v>
      </c>
      <c r="G206" s="14"/>
      <c r="H206" s="89">
        <f t="shared" si="3"/>
        <v>821033.30999999982</v>
      </c>
    </row>
    <row r="207" spans="1:8" ht="15.75">
      <c r="A207" s="10"/>
      <c r="B207" s="31"/>
      <c r="D207" s="61" t="s">
        <v>14</v>
      </c>
      <c r="E207" s="51" t="s">
        <v>168</v>
      </c>
      <c r="F207" s="32">
        <v>60250</v>
      </c>
      <c r="G207" s="14"/>
      <c r="H207" s="89">
        <f t="shared" si="3"/>
        <v>881283.30999999982</v>
      </c>
    </row>
    <row r="208" spans="1:8" ht="15.75">
      <c r="A208" s="96">
        <v>0</v>
      </c>
      <c r="B208" s="31">
        <v>40847</v>
      </c>
      <c r="C208" s="88" t="s">
        <v>348</v>
      </c>
      <c r="D208" s="57" t="s">
        <v>244</v>
      </c>
      <c r="E208" s="23" t="s">
        <v>349</v>
      </c>
      <c r="F208" s="24"/>
      <c r="G208" s="14">
        <v>218564</v>
      </c>
      <c r="H208" s="89">
        <f t="shared" si="3"/>
        <v>662719.30999999982</v>
      </c>
    </row>
    <row r="209" spans="1:8" ht="26.25">
      <c r="A209" s="96" t="s">
        <v>16</v>
      </c>
      <c r="B209" s="31"/>
      <c r="C209" s="88" t="s">
        <v>350</v>
      </c>
      <c r="D209" s="21" t="s">
        <v>247</v>
      </c>
      <c r="E209" s="29" t="s">
        <v>351</v>
      </c>
      <c r="F209" s="24"/>
      <c r="G209" s="14">
        <v>6646.68</v>
      </c>
      <c r="H209" s="89">
        <f t="shared" si="3"/>
        <v>656072.62999999977</v>
      </c>
    </row>
    <row r="210" spans="1:8" ht="15.75">
      <c r="A210" s="96" t="s">
        <v>16</v>
      </c>
      <c r="B210" s="31"/>
      <c r="C210" s="88" t="s">
        <v>352</v>
      </c>
      <c r="D210" s="57" t="s">
        <v>265</v>
      </c>
      <c r="E210" s="52" t="s">
        <v>353</v>
      </c>
      <c r="F210" s="24"/>
      <c r="G210" s="14">
        <v>518280</v>
      </c>
      <c r="H210" s="89">
        <f t="shared" si="3"/>
        <v>137792.62999999977</v>
      </c>
    </row>
    <row r="211" spans="1:8" ht="26.25">
      <c r="A211" s="96"/>
      <c r="B211" s="31"/>
      <c r="C211" s="90">
        <v>78136009</v>
      </c>
      <c r="D211" s="57" t="s">
        <v>249</v>
      </c>
      <c r="E211" s="29" t="s">
        <v>354</v>
      </c>
      <c r="F211" s="24"/>
      <c r="G211" s="14">
        <v>15980</v>
      </c>
      <c r="H211" s="89">
        <f t="shared" si="3"/>
        <v>121812.62999999977</v>
      </c>
    </row>
    <row r="212" spans="1:8" ht="15.75">
      <c r="A212" s="96"/>
      <c r="B212" s="31"/>
      <c r="C212" s="88"/>
      <c r="D212" s="36" t="s">
        <v>11</v>
      </c>
      <c r="E212" s="236" t="s">
        <v>355</v>
      </c>
      <c r="F212" s="24"/>
      <c r="G212" s="225">
        <v>44890.37</v>
      </c>
      <c r="H212" s="89">
        <f t="shared" si="3"/>
        <v>76922.259999999776</v>
      </c>
    </row>
    <row r="213" spans="1:8" ht="15.75">
      <c r="A213" s="10"/>
      <c r="B213" s="196"/>
      <c r="C213" s="102"/>
      <c r="G213" s="14"/>
      <c r="H213" s="89">
        <f t="shared" si="3"/>
        <v>76922.259999999776</v>
      </c>
    </row>
    <row r="214" spans="1:8" ht="15.75">
      <c r="A214" s="10"/>
      <c r="B214" s="196"/>
      <c r="C214" s="102"/>
      <c r="F214" s="32"/>
      <c r="G214" s="14"/>
      <c r="H214" s="89">
        <f t="shared" si="3"/>
        <v>76922.259999999776</v>
      </c>
    </row>
    <row r="215" spans="1:8" ht="15.75">
      <c r="A215" s="10"/>
      <c r="C215" s="102"/>
      <c r="G215" s="14"/>
      <c r="H215" s="89">
        <f t="shared" si="3"/>
        <v>76922.259999999776</v>
      </c>
    </row>
    <row r="216" spans="1:8" ht="15.75">
      <c r="A216" s="10"/>
      <c r="B216" s="31"/>
      <c r="C216" s="102"/>
      <c r="E216" s="51"/>
      <c r="G216" s="14"/>
      <c r="H216" s="89">
        <f t="shared" si="3"/>
        <v>76922.259999999776</v>
      </c>
    </row>
    <row r="217" spans="1:8" ht="15.75">
      <c r="A217" s="10"/>
      <c r="B217" s="31"/>
      <c r="C217" s="102"/>
      <c r="E217" s="51"/>
      <c r="F217" s="32"/>
      <c r="G217" s="14"/>
      <c r="H217" s="89">
        <f t="shared" si="3"/>
        <v>76922.259999999776</v>
      </c>
    </row>
    <row r="218" spans="1:8" ht="15.75">
      <c r="A218" s="10"/>
      <c r="B218" s="31">
        <v>40819</v>
      </c>
      <c r="C218" s="90"/>
      <c r="D218" s="237" t="s">
        <v>11</v>
      </c>
      <c r="E218" s="26" t="s">
        <v>356</v>
      </c>
      <c r="F218" s="32"/>
      <c r="G218" s="14">
        <v>377</v>
      </c>
      <c r="H218" s="89">
        <f t="shared" si="3"/>
        <v>76545.259999999776</v>
      </c>
    </row>
    <row r="219" spans="1:8" ht="15.75">
      <c r="A219" s="10"/>
      <c r="B219" s="31">
        <v>40821</v>
      </c>
      <c r="C219" s="90"/>
      <c r="D219" s="60" t="s">
        <v>11</v>
      </c>
      <c r="E219" s="247" t="s">
        <v>357</v>
      </c>
      <c r="F219" s="32"/>
      <c r="G219" s="14">
        <v>280.14</v>
      </c>
      <c r="H219" s="89">
        <f t="shared" si="3"/>
        <v>76265.119999999777</v>
      </c>
    </row>
    <row r="220" spans="1:8" ht="15.75">
      <c r="A220" s="10"/>
      <c r="B220" s="31"/>
      <c r="C220" s="90"/>
      <c r="E220" s="51"/>
      <c r="F220" s="32"/>
      <c r="G220" s="14"/>
      <c r="H220" s="89">
        <f t="shared" si="3"/>
        <v>76265.119999999777</v>
      </c>
    </row>
    <row r="221" spans="1:8" ht="15.75">
      <c r="A221" s="10"/>
      <c r="B221" s="31"/>
      <c r="C221" s="90"/>
      <c r="E221" s="51"/>
      <c r="F221" s="32"/>
      <c r="G221" s="14"/>
      <c r="H221" s="89">
        <f t="shared" si="3"/>
        <v>76265.119999999777</v>
      </c>
    </row>
    <row r="222" spans="1:8" ht="15.75">
      <c r="A222" s="10"/>
      <c r="B222" s="31"/>
      <c r="C222" s="90"/>
      <c r="E222" s="51"/>
      <c r="F222" s="32"/>
      <c r="G222" s="14"/>
      <c r="H222" s="89">
        <f t="shared" si="3"/>
        <v>76265.119999999777</v>
      </c>
    </row>
    <row r="223" spans="1:8" ht="15.75">
      <c r="A223" s="10"/>
      <c r="B223" s="31"/>
      <c r="C223" s="90"/>
      <c r="E223" s="51"/>
      <c r="F223" s="32"/>
      <c r="G223" s="14"/>
      <c r="H223" s="89">
        <f t="shared" si="3"/>
        <v>76265.119999999777</v>
      </c>
    </row>
    <row r="224" spans="1:8" ht="18.75">
      <c r="A224" s="10"/>
      <c r="B224" s="31"/>
      <c r="C224" s="90"/>
      <c r="E224" s="249" t="s">
        <v>16</v>
      </c>
      <c r="F224" s="32"/>
      <c r="G224" s="14"/>
      <c r="H224" s="248">
        <f t="shared" si="3"/>
        <v>76265.119999999777</v>
      </c>
    </row>
    <row r="225" spans="1:8" ht="15.75">
      <c r="A225" s="10"/>
      <c r="B225" s="31"/>
      <c r="C225" s="90"/>
      <c r="E225" s="51"/>
      <c r="F225" s="32"/>
      <c r="G225" s="14"/>
      <c r="H225" s="89"/>
    </row>
    <row r="226" spans="1:8" ht="15.75">
      <c r="A226" s="10"/>
      <c r="B226" s="31"/>
      <c r="C226" s="90"/>
      <c r="E226" s="51"/>
      <c r="F226" s="32"/>
      <c r="G226" s="14"/>
      <c r="H226" s="89"/>
    </row>
    <row r="227" spans="1:8" ht="15.75">
      <c r="A227" s="10"/>
      <c r="B227" s="31"/>
      <c r="C227" s="88"/>
      <c r="E227" s="51"/>
      <c r="F227" s="32"/>
      <c r="G227" s="14"/>
      <c r="H227" s="89"/>
    </row>
    <row r="228" spans="1:8" ht="15.75">
      <c r="A228" s="10"/>
      <c r="B228" s="31"/>
      <c r="C228" s="88"/>
      <c r="E228" s="51"/>
      <c r="F228" s="32"/>
      <c r="G228" s="14"/>
      <c r="H228" s="89"/>
    </row>
    <row r="229" spans="1:8" ht="15.75">
      <c r="A229" s="10"/>
      <c r="B229" s="31"/>
      <c r="C229" s="88"/>
      <c r="E229" s="51"/>
      <c r="F229" s="32"/>
      <c r="G229" s="14"/>
      <c r="H229" s="89"/>
    </row>
    <row r="230" spans="1:8" ht="15.75">
      <c r="A230" s="10"/>
      <c r="B230" s="31"/>
      <c r="C230" s="88"/>
      <c r="E230" s="51"/>
      <c r="F230" s="32"/>
      <c r="G230" s="14"/>
      <c r="H230" s="89"/>
    </row>
    <row r="231" spans="1:8" ht="15.75">
      <c r="A231" s="10"/>
      <c r="B231" s="31"/>
      <c r="C231" s="88"/>
      <c r="E231" s="51"/>
      <c r="F231" s="32"/>
      <c r="G231" s="14"/>
      <c r="H231" s="89"/>
    </row>
    <row r="232" spans="1:8" ht="15.75">
      <c r="A232" s="10"/>
      <c r="B232" s="31"/>
      <c r="C232" s="88"/>
      <c r="E232" s="51"/>
      <c r="F232" s="32"/>
      <c r="G232" s="14"/>
      <c r="H232" s="89"/>
    </row>
    <row r="233" spans="1:8" ht="15.75">
      <c r="A233" s="10"/>
      <c r="B233" s="31"/>
      <c r="C233" s="88"/>
      <c r="E233" s="51"/>
      <c r="F233" s="32"/>
      <c r="G233" s="14"/>
      <c r="H233" s="89"/>
    </row>
    <row r="234" spans="1:8" ht="15.75">
      <c r="A234" s="10"/>
      <c r="B234" s="31"/>
      <c r="C234" s="90"/>
      <c r="E234" s="51"/>
      <c r="F234" s="32"/>
      <c r="G234" s="14"/>
      <c r="H234" s="89"/>
    </row>
    <row r="235" spans="1:8" ht="15.75">
      <c r="A235" s="10"/>
      <c r="B235" s="31"/>
      <c r="C235" s="90"/>
      <c r="E235" s="51"/>
      <c r="F235" s="32"/>
      <c r="G235" s="14"/>
      <c r="H235" s="89"/>
    </row>
    <row r="236" spans="1:8" ht="15.75">
      <c r="A236" s="10"/>
      <c r="B236" s="31"/>
      <c r="C236" s="90"/>
      <c r="E236" s="51"/>
      <c r="F236" s="32"/>
      <c r="G236" s="14"/>
      <c r="H236" s="89"/>
    </row>
    <row r="237" spans="1:8" ht="15.75">
      <c r="A237" s="10"/>
      <c r="B237" s="31"/>
      <c r="C237" s="90"/>
      <c r="E237" s="51"/>
      <c r="F237" s="32"/>
      <c r="G237" s="14"/>
      <c r="H237" s="89"/>
    </row>
    <row r="238" spans="1:8" ht="15.75">
      <c r="A238" s="10"/>
      <c r="B238" s="31"/>
      <c r="C238" s="90"/>
      <c r="E238" s="51"/>
      <c r="F238" s="32"/>
      <c r="G238" s="14"/>
      <c r="H238" s="89"/>
    </row>
    <row r="239" spans="1:8" ht="15.75">
      <c r="A239" s="10"/>
      <c r="B239" s="31"/>
      <c r="C239" s="90"/>
      <c r="E239" s="51"/>
      <c r="F239" s="32"/>
      <c r="G239" s="14"/>
      <c r="H239" s="89"/>
    </row>
    <row r="240" spans="1:8" ht="15.75">
      <c r="A240" s="10"/>
      <c r="B240" s="31"/>
      <c r="C240" s="90"/>
      <c r="E240" s="51"/>
      <c r="F240" s="32"/>
      <c r="G240" s="14"/>
      <c r="H240" s="89"/>
    </row>
    <row r="241" spans="1:8" ht="15.75">
      <c r="A241" s="10"/>
      <c r="B241" s="31"/>
      <c r="C241" s="90"/>
      <c r="E241" s="51"/>
      <c r="F241" s="32"/>
      <c r="G241" s="14"/>
      <c r="H241" s="89"/>
    </row>
    <row r="242" spans="1:8" ht="15.75">
      <c r="A242" s="10"/>
      <c r="B242" s="31"/>
      <c r="C242" s="88"/>
      <c r="E242" s="51"/>
      <c r="F242" s="32"/>
      <c r="G242" s="14"/>
      <c r="H242" s="89"/>
    </row>
    <row r="243" spans="1:8" ht="15.75">
      <c r="A243" s="10"/>
      <c r="B243" s="31"/>
      <c r="C243" s="88"/>
      <c r="E243" s="51"/>
      <c r="F243" s="32"/>
      <c r="G243" s="14"/>
      <c r="H243" s="89"/>
    </row>
    <row r="244" spans="1:8" ht="15.75">
      <c r="A244" s="10"/>
      <c r="B244" s="31"/>
      <c r="C244" s="88"/>
      <c r="E244" s="51"/>
      <c r="F244" s="32"/>
      <c r="G244" s="14"/>
      <c r="H244" s="89"/>
    </row>
    <row r="245" spans="1:8" ht="15.75">
      <c r="A245" s="10"/>
      <c r="B245" s="31"/>
      <c r="C245" s="88"/>
      <c r="E245" s="51"/>
      <c r="F245" s="32"/>
      <c r="G245" s="14"/>
      <c r="H245" s="89"/>
    </row>
    <row r="246" spans="1:8" ht="15.75">
      <c r="A246" s="10"/>
      <c r="B246" s="31"/>
      <c r="C246" s="88"/>
      <c r="E246" s="51"/>
      <c r="F246" s="32"/>
      <c r="G246" s="14"/>
      <c r="H246" s="89"/>
    </row>
    <row r="247" spans="1:8" ht="15.75">
      <c r="A247" s="10"/>
      <c r="B247" s="31"/>
      <c r="C247" s="90"/>
      <c r="E247" s="29"/>
      <c r="F247" s="32"/>
      <c r="G247" s="14"/>
      <c r="H247" s="89"/>
    </row>
    <row r="248" spans="1:8" ht="15.75">
      <c r="A248" s="10"/>
      <c r="B248" s="31"/>
      <c r="C248" s="90"/>
      <c r="E248" s="29"/>
      <c r="F248" s="32"/>
      <c r="G248" s="14"/>
      <c r="H248" s="89"/>
    </row>
    <row r="249" spans="1:8" ht="15.75">
      <c r="A249" s="10"/>
      <c r="B249" s="31"/>
      <c r="C249" s="90"/>
      <c r="E249" s="29"/>
      <c r="F249" s="32"/>
      <c r="G249" s="14"/>
      <c r="H249" s="89"/>
    </row>
    <row r="250" spans="1:8" ht="15.75">
      <c r="A250" s="10"/>
      <c r="B250" s="31"/>
      <c r="C250" s="88"/>
      <c r="D250" s="66"/>
      <c r="E250" s="29"/>
      <c r="F250" s="32"/>
      <c r="G250" s="14"/>
      <c r="H250" s="89"/>
    </row>
    <row r="251" spans="1:8" ht="15.75">
      <c r="A251" s="10"/>
      <c r="B251" s="31"/>
      <c r="C251" s="90"/>
      <c r="D251" s="66"/>
      <c r="E251" s="29"/>
      <c r="F251" s="32"/>
      <c r="G251" s="14"/>
      <c r="H251" s="89"/>
    </row>
    <row r="252" spans="1:8" ht="15.75">
      <c r="A252" s="10"/>
      <c r="B252" s="31"/>
      <c r="C252" s="90"/>
      <c r="D252" s="66"/>
      <c r="E252" s="29"/>
      <c r="F252" s="32"/>
      <c r="G252" s="14"/>
      <c r="H252" s="89"/>
    </row>
    <row r="253" spans="1:8" ht="15.75">
      <c r="A253" s="10"/>
      <c r="B253" s="31"/>
      <c r="C253" s="88"/>
      <c r="D253" s="66"/>
      <c r="E253" s="29"/>
      <c r="F253" s="32"/>
      <c r="G253" s="14"/>
      <c r="H253" s="89"/>
    </row>
    <row r="254" spans="1:8" ht="15.75">
      <c r="A254" s="10"/>
      <c r="B254" s="31"/>
      <c r="C254" s="90"/>
      <c r="D254" s="66"/>
      <c r="E254" s="29"/>
      <c r="F254" s="32"/>
      <c r="G254" s="14"/>
      <c r="H254" s="89"/>
    </row>
    <row r="255" spans="1:8" ht="15.75">
      <c r="A255" s="10"/>
      <c r="B255" s="31"/>
      <c r="C255" s="88"/>
      <c r="D255" s="66"/>
      <c r="E255" s="29"/>
      <c r="F255" s="32"/>
      <c r="G255" s="14"/>
      <c r="H255" s="89"/>
    </row>
    <row r="256" spans="1:8" ht="15.75">
      <c r="A256" s="10"/>
      <c r="B256" s="31"/>
      <c r="C256" s="90"/>
      <c r="D256" s="66"/>
      <c r="E256" s="23"/>
      <c r="F256" s="32"/>
      <c r="G256" s="14"/>
      <c r="H256" s="89"/>
    </row>
    <row r="257" spans="1:8" ht="15.75">
      <c r="A257" s="10"/>
      <c r="B257" s="31"/>
      <c r="C257" s="90"/>
      <c r="D257" s="66"/>
      <c r="E257" s="51"/>
      <c r="F257" s="32"/>
      <c r="G257" s="14"/>
      <c r="H257" s="89"/>
    </row>
    <row r="258" spans="1:8" ht="15.75">
      <c r="A258" s="10"/>
      <c r="B258" s="31"/>
      <c r="C258" s="90"/>
      <c r="D258" s="66"/>
      <c r="E258" s="52"/>
      <c r="F258" s="32"/>
      <c r="G258" s="14"/>
      <c r="H258" s="89"/>
    </row>
    <row r="259" spans="1:8" ht="15.75">
      <c r="A259" s="10"/>
      <c r="B259" s="31"/>
      <c r="C259" s="90"/>
      <c r="D259" s="66"/>
      <c r="E259" s="52"/>
      <c r="F259" s="32"/>
      <c r="G259" s="14"/>
      <c r="H259" s="89"/>
    </row>
    <row r="260" spans="1:8" ht="15.75">
      <c r="A260" s="10"/>
      <c r="B260" s="31"/>
      <c r="C260" s="90"/>
      <c r="D260" s="66"/>
      <c r="E260" s="52"/>
      <c r="F260" s="32"/>
      <c r="G260" s="14"/>
      <c r="H260" s="89"/>
    </row>
    <row r="261" spans="1:8" ht="15.75">
      <c r="A261" s="10"/>
      <c r="B261" s="31"/>
      <c r="C261" s="90"/>
      <c r="D261" s="66"/>
      <c r="E261" s="52"/>
      <c r="F261" s="32"/>
      <c r="G261" s="14"/>
      <c r="H261" s="89"/>
    </row>
    <row r="262" spans="1:8" ht="15.75">
      <c r="A262" s="10"/>
      <c r="B262" s="31"/>
      <c r="C262" s="90"/>
      <c r="D262" s="66"/>
      <c r="E262" s="51"/>
      <c r="F262" s="32"/>
      <c r="G262" s="14"/>
      <c r="H262" s="89"/>
    </row>
    <row r="263" spans="1:8" ht="15.75">
      <c r="A263" s="10"/>
      <c r="B263" s="31"/>
      <c r="C263" s="90"/>
      <c r="D263" s="66"/>
      <c r="E263" s="51"/>
      <c r="F263" s="32"/>
      <c r="G263" s="14"/>
      <c r="H263" s="89"/>
    </row>
    <row r="264" spans="1:8" ht="15.75">
      <c r="A264" s="10"/>
      <c r="B264" s="31"/>
      <c r="C264" s="90"/>
      <c r="D264" s="66"/>
      <c r="E264" s="51"/>
      <c r="F264" s="32"/>
      <c r="G264" s="14"/>
      <c r="H264" s="89"/>
    </row>
    <row r="265" spans="1:8" ht="15.75">
      <c r="A265" s="10"/>
      <c r="B265" s="31"/>
      <c r="C265" s="90"/>
      <c r="D265" s="66"/>
      <c r="E265" s="51"/>
      <c r="F265" s="32"/>
      <c r="G265" s="14"/>
      <c r="H265" s="89"/>
    </row>
    <row r="266" spans="1:8" ht="15.75">
      <c r="A266" s="10"/>
      <c r="B266" s="31"/>
      <c r="C266" s="90"/>
      <c r="D266" s="66"/>
      <c r="E266" s="23"/>
      <c r="F266" s="32"/>
      <c r="G266" s="14"/>
      <c r="H266" s="89"/>
    </row>
    <row r="267" spans="1:8" ht="15.75">
      <c r="A267" s="10"/>
      <c r="B267" s="31"/>
      <c r="C267" s="90"/>
      <c r="D267" s="66"/>
      <c r="E267" s="52"/>
      <c r="F267" s="32"/>
      <c r="G267" s="14"/>
      <c r="H267" s="89"/>
    </row>
    <row r="268" spans="1:8" ht="15.75">
      <c r="A268" s="10"/>
      <c r="B268" s="31"/>
      <c r="C268" s="90"/>
      <c r="D268" s="66"/>
      <c r="E268" s="52"/>
      <c r="F268" s="32"/>
      <c r="G268" s="14"/>
      <c r="H268" s="89"/>
    </row>
    <row r="269" spans="1:8" ht="15.75">
      <c r="A269" s="10"/>
      <c r="B269" s="31"/>
      <c r="C269" s="90"/>
      <c r="D269" s="66"/>
      <c r="E269" s="52"/>
      <c r="F269" s="32"/>
      <c r="G269" s="14"/>
      <c r="H269" s="89"/>
    </row>
    <row r="270" spans="1:8" ht="15.75">
      <c r="A270" s="10"/>
      <c r="B270" s="31"/>
      <c r="C270" s="90"/>
      <c r="D270" s="66"/>
      <c r="E270" s="52"/>
      <c r="F270" s="32"/>
      <c r="G270" s="14"/>
      <c r="H270" s="89"/>
    </row>
    <row r="271" spans="1:8" ht="15.75">
      <c r="A271" s="10"/>
      <c r="B271" s="31"/>
      <c r="C271" s="90"/>
      <c r="D271" s="66"/>
      <c r="E271" s="52"/>
      <c r="F271" s="32"/>
      <c r="G271" s="14"/>
      <c r="H271" s="89"/>
    </row>
    <row r="272" spans="1:8" ht="15.75">
      <c r="A272" s="10"/>
      <c r="B272" s="31"/>
      <c r="C272" s="88"/>
      <c r="D272" s="66"/>
      <c r="E272" s="52"/>
      <c r="F272" s="32"/>
      <c r="G272" s="14"/>
      <c r="H272" s="89"/>
    </row>
    <row r="273" spans="1:8" ht="15.75">
      <c r="A273" s="10"/>
      <c r="B273" s="31"/>
      <c r="C273" s="88"/>
      <c r="D273" s="66"/>
      <c r="E273" s="51"/>
      <c r="F273" s="32"/>
      <c r="G273" s="14"/>
      <c r="H273" s="89"/>
    </row>
    <row r="274" spans="1:8" ht="15.75">
      <c r="A274" s="10"/>
      <c r="B274" s="31"/>
      <c r="C274" s="90"/>
      <c r="D274" s="66"/>
      <c r="E274" s="23"/>
      <c r="F274" s="32"/>
      <c r="G274" s="14"/>
      <c r="H274" s="89"/>
    </row>
    <row r="275" spans="1:8" ht="15.75">
      <c r="A275" s="10"/>
      <c r="B275" s="31"/>
      <c r="C275" s="88"/>
      <c r="D275" s="66"/>
      <c r="E275" s="23"/>
      <c r="F275" s="32"/>
      <c r="G275" s="14"/>
      <c r="H275" s="89"/>
    </row>
    <row r="276" spans="1:8" ht="15.75">
      <c r="A276" s="10"/>
      <c r="B276" s="31"/>
      <c r="C276" s="90"/>
      <c r="D276" s="66"/>
      <c r="E276" s="51"/>
      <c r="F276" s="40"/>
      <c r="G276" s="39"/>
      <c r="H276" s="89"/>
    </row>
    <row r="277" spans="1:8" ht="15.75">
      <c r="A277" s="10"/>
      <c r="B277" s="31"/>
      <c r="C277" s="90"/>
      <c r="D277" s="66"/>
      <c r="E277" s="51"/>
      <c r="F277" s="40"/>
      <c r="G277" s="39"/>
      <c r="H277" s="89"/>
    </row>
    <row r="278" spans="1:8" ht="15.75">
      <c r="A278" s="10"/>
      <c r="B278" s="31"/>
      <c r="C278" s="90"/>
      <c r="D278" s="66"/>
      <c r="E278" s="51"/>
      <c r="F278" s="40"/>
      <c r="G278" s="39"/>
      <c r="H278" s="89"/>
    </row>
    <row r="279" spans="1:8" ht="15.75">
      <c r="A279" s="10"/>
      <c r="B279" s="31"/>
      <c r="C279" s="88"/>
      <c r="D279" s="66"/>
      <c r="E279" s="51"/>
      <c r="F279" s="40"/>
      <c r="G279" s="39"/>
      <c r="H279" s="89"/>
    </row>
    <row r="280" spans="1:8" ht="15.75">
      <c r="A280" s="10"/>
      <c r="B280" s="31"/>
      <c r="C280" s="88"/>
      <c r="D280" s="66"/>
      <c r="E280" s="51"/>
      <c r="F280" s="40"/>
      <c r="G280" s="39"/>
      <c r="H280" s="89"/>
    </row>
    <row r="281" spans="1:8" ht="15.75">
      <c r="A281" s="10"/>
      <c r="B281" s="31"/>
      <c r="C281" s="90"/>
      <c r="D281" s="66"/>
      <c r="E281" s="51"/>
      <c r="F281" s="40"/>
      <c r="G281" s="39"/>
      <c r="H281" s="89"/>
    </row>
    <row r="282" spans="1:8" ht="15.75">
      <c r="A282" s="10"/>
      <c r="B282" s="31"/>
      <c r="C282" s="90"/>
      <c r="D282" s="66"/>
      <c r="E282" s="23"/>
      <c r="F282" s="40"/>
      <c r="G282" s="39"/>
      <c r="H282" s="89"/>
    </row>
    <row r="283" spans="1:8" ht="15.75">
      <c r="A283" s="99"/>
      <c r="B283" s="31"/>
      <c r="C283" s="88"/>
      <c r="D283" s="66"/>
      <c r="E283" s="51"/>
      <c r="F283" s="40"/>
      <c r="G283" s="39"/>
      <c r="H283" s="89"/>
    </row>
    <row r="284" spans="1:8" ht="15.75">
      <c r="A284" s="10"/>
      <c r="B284" s="31"/>
      <c r="C284" s="88"/>
      <c r="D284" s="91"/>
      <c r="E284" s="51"/>
      <c r="F284" s="40"/>
      <c r="G284" s="39"/>
      <c r="H284" s="89"/>
    </row>
    <row r="285" spans="1:8" ht="15.75">
      <c r="A285" s="10"/>
      <c r="B285" s="31"/>
      <c r="C285" s="88"/>
      <c r="D285" s="66"/>
      <c r="E285" s="92"/>
      <c r="F285" s="40"/>
      <c r="G285" s="39"/>
      <c r="H285" s="89"/>
    </row>
    <row r="286" spans="1:8" ht="15.75">
      <c r="A286" s="10"/>
      <c r="B286" s="31"/>
      <c r="C286" s="88"/>
      <c r="D286" s="66"/>
      <c r="E286" s="23"/>
      <c r="F286" s="40"/>
      <c r="G286" s="39"/>
      <c r="H286" s="89"/>
    </row>
    <row r="287" spans="1:8" ht="15.75">
      <c r="A287" s="10"/>
      <c r="B287" s="31"/>
      <c r="C287" s="90"/>
      <c r="D287" s="66"/>
      <c r="E287" s="51"/>
      <c r="F287" s="40"/>
      <c r="G287" s="39"/>
      <c r="H287" s="89"/>
    </row>
    <row r="288" spans="1:8" ht="15.75">
      <c r="A288" s="10"/>
      <c r="B288" s="31"/>
      <c r="C288" s="88"/>
      <c r="D288" s="66"/>
      <c r="E288" s="23"/>
      <c r="F288" s="40"/>
      <c r="G288" s="39"/>
      <c r="H288" s="89"/>
    </row>
    <row r="289" spans="1:8" ht="15.75">
      <c r="A289" s="10"/>
      <c r="B289" s="31"/>
      <c r="C289" s="88"/>
      <c r="D289" s="66"/>
      <c r="E289" s="51"/>
      <c r="F289" s="40"/>
      <c r="G289" s="39"/>
      <c r="H289" s="89"/>
    </row>
    <row r="290" spans="1:8" ht="15.75">
      <c r="A290" s="10"/>
      <c r="B290" s="33"/>
      <c r="C290" s="88"/>
      <c r="D290" s="66"/>
      <c r="E290" s="29"/>
      <c r="F290" s="32"/>
      <c r="G290" s="14"/>
      <c r="H290" s="89"/>
    </row>
    <row r="291" spans="1:8" ht="15.75">
      <c r="A291" s="10"/>
      <c r="B291" s="31"/>
      <c r="C291" s="88"/>
      <c r="D291" s="66"/>
      <c r="E291" s="51"/>
      <c r="F291" s="32"/>
      <c r="G291" s="14"/>
      <c r="H291" s="89"/>
    </row>
    <row r="292" spans="1:8" ht="15.75">
      <c r="A292" s="10"/>
      <c r="B292" s="31"/>
      <c r="C292" s="88"/>
      <c r="D292" s="66"/>
      <c r="E292" s="51"/>
      <c r="F292" s="32"/>
      <c r="G292" s="14"/>
      <c r="H292" s="89"/>
    </row>
    <row r="293" spans="1:8" ht="15.75">
      <c r="A293" s="10"/>
      <c r="B293" s="31"/>
      <c r="C293" s="88"/>
      <c r="D293" s="66"/>
      <c r="E293" s="51"/>
      <c r="F293" s="32"/>
      <c r="G293" s="14"/>
      <c r="H293" s="89"/>
    </row>
    <row r="294" spans="1:8" ht="15.75">
      <c r="A294" s="10"/>
      <c r="B294" s="31"/>
      <c r="C294" s="88"/>
      <c r="D294" s="66"/>
      <c r="E294" s="51"/>
      <c r="F294" s="32"/>
      <c r="G294" s="14"/>
      <c r="H294" s="89"/>
    </row>
    <row r="295" spans="1:8" ht="15.75">
      <c r="A295" s="10"/>
      <c r="B295" s="31"/>
      <c r="C295" s="88"/>
      <c r="D295" s="66"/>
      <c r="E295" s="23"/>
      <c r="F295" s="32"/>
      <c r="G295" s="14"/>
      <c r="H295" s="89"/>
    </row>
    <row r="296" spans="1:8" ht="15.75">
      <c r="A296" s="10"/>
      <c r="B296" s="31"/>
      <c r="C296" s="88"/>
      <c r="D296" s="66"/>
      <c r="E296" s="51"/>
      <c r="F296" s="32"/>
      <c r="G296" s="14"/>
      <c r="H296" s="89"/>
    </row>
    <row r="297" spans="1:8" ht="15.75">
      <c r="A297" s="10"/>
      <c r="B297" s="31"/>
      <c r="C297" s="88"/>
      <c r="D297" s="66"/>
      <c r="E297" s="51"/>
      <c r="F297" s="32"/>
      <c r="G297" s="14"/>
      <c r="H297" s="89"/>
    </row>
    <row r="298" spans="1:8" ht="15.75">
      <c r="A298" s="10"/>
      <c r="B298" s="31"/>
      <c r="C298" s="88"/>
      <c r="D298" s="91"/>
      <c r="E298" s="51"/>
      <c r="F298" s="32"/>
      <c r="G298" s="14"/>
      <c r="H298" s="89"/>
    </row>
    <row r="299" spans="1:8" ht="15.75">
      <c r="A299" s="10"/>
      <c r="B299" s="31"/>
      <c r="C299" s="88"/>
      <c r="D299" s="66"/>
      <c r="E299" s="92"/>
      <c r="F299" s="32"/>
      <c r="G299" s="14"/>
      <c r="H299" s="89"/>
    </row>
    <row r="300" spans="1:8" ht="15.75">
      <c r="A300" s="10"/>
      <c r="B300" s="31"/>
      <c r="C300" s="88"/>
      <c r="D300" s="66"/>
      <c r="E300" s="51"/>
      <c r="F300" s="32"/>
      <c r="G300" s="14"/>
      <c r="H300" s="89"/>
    </row>
    <row r="301" spans="1:8" ht="15.75">
      <c r="A301" s="10"/>
      <c r="B301" s="31"/>
      <c r="C301" s="88"/>
      <c r="D301" s="66"/>
      <c r="E301" s="51"/>
      <c r="F301" s="32"/>
      <c r="G301" s="14"/>
      <c r="H301" s="89"/>
    </row>
    <row r="302" spans="1:8" ht="15.75">
      <c r="A302" s="10"/>
      <c r="B302" s="31"/>
      <c r="C302" s="88"/>
      <c r="D302" s="66"/>
      <c r="E302" s="51"/>
      <c r="F302" s="32"/>
      <c r="G302" s="14"/>
      <c r="H302" s="89"/>
    </row>
    <row r="303" spans="1:8" ht="15.75">
      <c r="A303" s="10"/>
      <c r="B303" s="31"/>
      <c r="C303" s="88"/>
      <c r="D303" s="66"/>
      <c r="E303" s="51"/>
      <c r="F303" s="32"/>
      <c r="G303" s="14"/>
      <c r="H303" s="89"/>
    </row>
    <row r="304" spans="1:8" ht="15.75">
      <c r="A304" s="10"/>
      <c r="B304" s="31"/>
      <c r="C304" s="88"/>
      <c r="D304" s="66"/>
      <c r="E304" s="51"/>
      <c r="F304" s="32"/>
      <c r="G304" s="14"/>
      <c r="H304" s="89"/>
    </row>
    <row r="305" spans="1:8" ht="15.75">
      <c r="A305" s="10"/>
      <c r="B305" s="31"/>
      <c r="C305" s="88"/>
      <c r="D305" s="66"/>
      <c r="E305" s="51"/>
      <c r="F305" s="32"/>
      <c r="G305" s="14"/>
      <c r="H305" s="89"/>
    </row>
    <row r="306" spans="1:8" ht="15.75">
      <c r="A306" s="10"/>
      <c r="B306" s="31"/>
      <c r="C306" s="88"/>
      <c r="D306" s="66"/>
      <c r="E306" s="51"/>
      <c r="F306" s="32"/>
      <c r="G306" s="14"/>
      <c r="H306" s="89"/>
    </row>
    <row r="307" spans="1:8" ht="15.75">
      <c r="A307" s="10"/>
      <c r="B307" s="31"/>
      <c r="C307" s="88"/>
      <c r="D307" s="66"/>
      <c r="E307" s="51"/>
      <c r="F307" s="32"/>
      <c r="G307" s="14"/>
      <c r="H307" s="89"/>
    </row>
    <row r="308" spans="1:8" ht="15.75">
      <c r="A308" s="10"/>
      <c r="B308" s="31"/>
      <c r="C308" s="88"/>
      <c r="D308" s="66"/>
      <c r="E308" s="51"/>
      <c r="F308" s="32"/>
      <c r="G308" s="14"/>
      <c r="H308" s="89"/>
    </row>
    <row r="309" spans="1:8" ht="15.75">
      <c r="A309" s="10"/>
      <c r="B309" s="31"/>
      <c r="C309" s="90"/>
      <c r="D309" s="66"/>
      <c r="E309" s="51"/>
      <c r="F309" s="32"/>
      <c r="G309" s="14"/>
      <c r="H309" s="89"/>
    </row>
    <row r="310" spans="1:8" ht="15.75">
      <c r="A310" s="10"/>
      <c r="B310" s="31"/>
      <c r="C310" s="90"/>
      <c r="D310" s="66"/>
      <c r="E310" s="51"/>
      <c r="F310" s="32"/>
      <c r="G310" s="14"/>
      <c r="H310" s="89"/>
    </row>
    <row r="311" spans="1:8" ht="15.75">
      <c r="A311" s="10"/>
      <c r="B311" s="31"/>
      <c r="C311" s="90"/>
      <c r="D311" s="66"/>
      <c r="E311" s="23"/>
      <c r="F311" s="32"/>
      <c r="G311" s="14"/>
      <c r="H311" s="89"/>
    </row>
    <row r="312" spans="1:8" ht="15.75">
      <c r="A312" s="10"/>
      <c r="B312" s="31"/>
      <c r="C312" s="88"/>
      <c r="D312" s="66"/>
      <c r="E312" s="51"/>
      <c r="F312" s="32"/>
      <c r="G312" s="14"/>
      <c r="H312" s="89"/>
    </row>
    <row r="313" spans="1:8" ht="15.75">
      <c r="A313" s="10"/>
      <c r="B313" s="31"/>
      <c r="C313" s="88"/>
      <c r="D313" s="66"/>
      <c r="E313" s="51"/>
      <c r="F313" s="32"/>
      <c r="G313" s="14"/>
      <c r="H313" s="89"/>
    </row>
    <row r="314" spans="1:8" ht="15.75">
      <c r="A314" s="10"/>
      <c r="B314" s="31"/>
      <c r="C314" s="88"/>
      <c r="D314" s="66"/>
      <c r="E314" s="51"/>
      <c r="F314" s="32"/>
      <c r="G314" s="14"/>
      <c r="H314" s="89"/>
    </row>
    <row r="315" spans="1:8" ht="15.75">
      <c r="A315" s="10"/>
      <c r="B315" s="31"/>
      <c r="C315" s="90"/>
      <c r="D315" s="66"/>
      <c r="E315" s="51"/>
      <c r="F315" s="32"/>
      <c r="G315" s="14"/>
      <c r="H315" s="89"/>
    </row>
    <row r="316" spans="1:8" ht="15.75">
      <c r="A316" s="10"/>
      <c r="B316" s="31"/>
      <c r="C316" s="90"/>
      <c r="D316" s="66"/>
      <c r="E316" s="51"/>
      <c r="F316" s="32"/>
      <c r="G316" s="14"/>
      <c r="H316" s="89"/>
    </row>
    <row r="317" spans="1:8" ht="15.75">
      <c r="A317" s="10"/>
      <c r="B317" s="31"/>
      <c r="C317" s="90"/>
      <c r="D317" s="66"/>
      <c r="E317" s="51"/>
      <c r="F317" s="32"/>
      <c r="G317" s="14"/>
      <c r="H317" s="89"/>
    </row>
    <row r="318" spans="1:8" ht="15.75">
      <c r="A318" s="10"/>
      <c r="B318" s="31"/>
      <c r="C318" s="88"/>
      <c r="D318" s="66"/>
      <c r="E318" s="23"/>
      <c r="F318" s="32"/>
      <c r="G318" s="14"/>
      <c r="H318" s="89"/>
    </row>
    <row r="319" spans="1:8" ht="15.75">
      <c r="A319" s="10"/>
      <c r="B319" s="31"/>
      <c r="C319" s="88"/>
      <c r="D319" s="66"/>
      <c r="E319" s="51"/>
      <c r="F319" s="32"/>
      <c r="G319" s="14"/>
      <c r="H319" s="89"/>
    </row>
    <row r="320" spans="1:8" ht="15.75">
      <c r="A320" s="10"/>
      <c r="B320" s="31"/>
      <c r="C320" s="88"/>
      <c r="D320" s="66"/>
      <c r="E320" s="51"/>
      <c r="F320" s="32"/>
      <c r="G320" s="14"/>
      <c r="H320" s="89"/>
    </row>
    <row r="321" spans="1:8" ht="15.75">
      <c r="A321" s="10"/>
      <c r="B321" s="31"/>
      <c r="C321" s="90"/>
      <c r="D321" s="66"/>
      <c r="E321" s="51"/>
      <c r="F321" s="32"/>
      <c r="G321" s="14"/>
      <c r="H321" s="89"/>
    </row>
    <row r="322" spans="1:8" ht="15.75">
      <c r="A322" s="10"/>
      <c r="B322" s="31"/>
      <c r="C322" s="90"/>
      <c r="D322" s="27"/>
      <c r="E322" s="51"/>
      <c r="F322" s="40"/>
      <c r="G322" s="14"/>
      <c r="H322" s="89"/>
    </row>
    <row r="323" spans="1:8" ht="15.75">
      <c r="B323" s="31"/>
      <c r="C323" s="104"/>
      <c r="D323" s="27"/>
      <c r="E323" s="103"/>
      <c r="F323" s="40"/>
      <c r="G323" s="16"/>
      <c r="H323" s="14"/>
    </row>
    <row r="324" spans="1:8" ht="15.75">
      <c r="B324" s="31"/>
      <c r="C324" s="104"/>
      <c r="D324" s="27"/>
      <c r="E324" s="41"/>
      <c r="F324" s="40"/>
      <c r="G324" s="16"/>
      <c r="H324" s="39"/>
    </row>
    <row r="325" spans="1:8" ht="15.75">
      <c r="B325" s="31"/>
      <c r="C325" s="104"/>
      <c r="D325" s="27"/>
      <c r="E325" s="28"/>
      <c r="F325" s="40"/>
      <c r="G325" s="16"/>
      <c r="H325" s="39"/>
    </row>
    <row r="326" spans="1:8" ht="15.75">
      <c r="B326" s="31"/>
      <c r="C326" s="104"/>
      <c r="D326" s="27"/>
      <c r="E326" s="28"/>
      <c r="F326" s="40"/>
      <c r="G326" s="16"/>
      <c r="H326" s="39"/>
    </row>
    <row r="327" spans="1:8" ht="15.75">
      <c r="B327" s="31"/>
      <c r="C327" s="104"/>
      <c r="D327" s="27"/>
      <c r="E327" s="28"/>
      <c r="F327" s="40"/>
      <c r="G327" s="16"/>
      <c r="H327" s="39"/>
    </row>
    <row r="328" spans="1:8" ht="15.75">
      <c r="B328" s="31"/>
      <c r="C328" s="104"/>
      <c r="D328" s="27"/>
      <c r="E328" s="28"/>
      <c r="F328" s="40"/>
      <c r="G328" s="16"/>
      <c r="H328" s="39"/>
    </row>
    <row r="329" spans="1:8" ht="15.75">
      <c r="B329" s="31"/>
      <c r="C329" s="105"/>
      <c r="D329" s="27"/>
      <c r="E329" s="28"/>
      <c r="F329" s="40"/>
      <c r="G329" s="16"/>
      <c r="H329" s="39"/>
    </row>
    <row r="330" spans="1:8" ht="15.75">
      <c r="B330" s="31"/>
      <c r="C330" s="105"/>
      <c r="D330" s="27"/>
      <c r="E330" s="28"/>
      <c r="F330" s="40"/>
      <c r="G330" s="16"/>
      <c r="H330" s="39"/>
    </row>
    <row r="331" spans="1:8" ht="15.75">
      <c r="B331" s="31"/>
      <c r="C331" s="105"/>
      <c r="D331" s="27"/>
      <c r="E331" s="28"/>
      <c r="F331" s="40"/>
      <c r="G331" s="16"/>
      <c r="H331" s="39"/>
    </row>
    <row r="332" spans="1:8" ht="15.75">
      <c r="B332" s="31"/>
      <c r="C332" s="105"/>
      <c r="D332" s="27"/>
      <c r="E332" s="28"/>
      <c r="F332" s="40"/>
      <c r="G332" s="16"/>
      <c r="H332" s="39"/>
    </row>
    <row r="333" spans="1:8" ht="15.75">
      <c r="B333" s="31"/>
      <c r="C333" s="105"/>
      <c r="D333" s="27"/>
      <c r="E333" s="28"/>
      <c r="F333" s="40"/>
      <c r="G333" s="16"/>
      <c r="H333" s="39"/>
    </row>
    <row r="334" spans="1:8" ht="15.75">
      <c r="B334" s="31"/>
      <c r="C334" s="105"/>
      <c r="D334" s="27"/>
      <c r="E334" s="28"/>
      <c r="F334" s="40"/>
      <c r="G334" s="16"/>
      <c r="H334" s="39"/>
    </row>
    <row r="335" spans="1:8" ht="15.75">
      <c r="B335" s="31"/>
      <c r="C335" s="105"/>
      <c r="D335" s="27"/>
      <c r="E335" s="28"/>
      <c r="F335" s="40"/>
      <c r="G335" s="16"/>
      <c r="H335" s="39"/>
    </row>
    <row r="336" spans="1:8" ht="15.75">
      <c r="B336" s="31"/>
      <c r="C336" s="105"/>
      <c r="D336" s="27"/>
      <c r="E336" s="28"/>
      <c r="F336" s="40"/>
      <c r="G336" s="16"/>
      <c r="H336" s="39"/>
    </row>
    <row r="337" spans="1:8" ht="15.75">
      <c r="B337" s="31"/>
      <c r="C337" s="105"/>
      <c r="D337" s="27"/>
      <c r="E337" s="28"/>
      <c r="F337" s="40"/>
      <c r="G337" s="16"/>
      <c r="H337" s="39"/>
    </row>
    <row r="338" spans="1:8" ht="15.75">
      <c r="B338" s="31"/>
      <c r="C338" s="105"/>
      <c r="D338" s="27"/>
      <c r="E338" s="28"/>
      <c r="F338" s="40"/>
      <c r="G338" s="16"/>
      <c r="H338" s="39"/>
    </row>
    <row r="339" spans="1:8" ht="15.75">
      <c r="A339" s="106"/>
      <c r="B339" s="31"/>
      <c r="C339" s="107"/>
      <c r="D339" s="27"/>
      <c r="E339" s="28"/>
      <c r="F339" s="40"/>
      <c r="G339" s="16"/>
      <c r="H339" s="39"/>
    </row>
    <row r="340" spans="1:8" ht="15.75">
      <c r="A340" s="106"/>
      <c r="B340" s="31"/>
      <c r="C340" s="105"/>
      <c r="D340" s="27"/>
      <c r="E340" s="28"/>
      <c r="F340" s="40"/>
      <c r="G340" s="16"/>
      <c r="H340" s="39"/>
    </row>
    <row r="341" spans="1:8" ht="15.75">
      <c r="A341" s="106"/>
      <c r="B341" s="31"/>
      <c r="C341" s="105"/>
      <c r="D341" s="27"/>
      <c r="E341" s="28"/>
      <c r="F341" s="40"/>
      <c r="G341" s="16"/>
      <c r="H341" s="39"/>
    </row>
    <row r="342" spans="1:8" ht="15.75">
      <c r="A342" s="106"/>
      <c r="B342" s="31"/>
      <c r="C342" s="104"/>
      <c r="D342" s="27"/>
      <c r="E342" s="28"/>
      <c r="F342" s="40"/>
      <c r="G342" s="16"/>
      <c r="H342" s="39"/>
    </row>
    <row r="343" spans="1:8" ht="15.75">
      <c r="A343" s="106"/>
      <c r="B343" s="31"/>
      <c r="C343" s="107"/>
      <c r="D343" s="27"/>
      <c r="E343" s="28"/>
      <c r="F343" s="40"/>
      <c r="G343" s="16"/>
      <c r="H343" s="39"/>
    </row>
    <row r="344" spans="1:8" ht="15.75">
      <c r="A344" s="106"/>
      <c r="B344" s="31"/>
      <c r="C344" s="105"/>
      <c r="D344" s="27"/>
      <c r="E344" s="28"/>
      <c r="F344" s="40"/>
      <c r="G344" s="16"/>
      <c r="H344" s="39"/>
    </row>
    <row r="345" spans="1:8" ht="15.75">
      <c r="A345" s="106"/>
      <c r="B345" s="31"/>
      <c r="C345" s="105"/>
      <c r="D345" s="27"/>
      <c r="E345" s="28"/>
      <c r="F345" s="40"/>
      <c r="G345" s="16"/>
      <c r="H345" s="39"/>
    </row>
    <row r="346" spans="1:8" ht="15.75">
      <c r="A346" s="106"/>
      <c r="B346" s="31"/>
      <c r="C346" s="105"/>
      <c r="D346" s="27"/>
      <c r="E346" s="28"/>
      <c r="F346" s="40"/>
      <c r="G346" s="16"/>
      <c r="H346" s="39"/>
    </row>
    <row r="347" spans="1:8" ht="15.75">
      <c r="A347" s="106"/>
      <c r="B347" s="31"/>
      <c r="C347" s="104"/>
      <c r="D347" s="27"/>
      <c r="E347" s="28"/>
      <c r="F347" s="40"/>
      <c r="G347" s="16"/>
      <c r="H347" s="39"/>
    </row>
    <row r="348" spans="1:8" ht="15.75">
      <c r="A348" s="106"/>
      <c r="B348" s="31"/>
      <c r="C348" s="104"/>
      <c r="D348" s="27"/>
      <c r="E348" s="28"/>
      <c r="F348" s="40"/>
      <c r="G348" s="16"/>
      <c r="H348" s="39"/>
    </row>
    <row r="349" spans="1:8" ht="15.75">
      <c r="A349" s="106"/>
      <c r="B349" s="31"/>
      <c r="C349" s="105"/>
      <c r="D349" s="27"/>
      <c r="E349" s="25"/>
      <c r="F349" s="40"/>
      <c r="G349" s="16"/>
      <c r="H349" s="39"/>
    </row>
    <row r="350" spans="1:8" ht="15.75">
      <c r="A350" s="106"/>
      <c r="B350" s="31"/>
      <c r="C350" s="105"/>
      <c r="D350" s="27"/>
      <c r="E350" s="25"/>
      <c r="F350" s="40"/>
      <c r="G350" s="16"/>
      <c r="H350" s="39"/>
    </row>
    <row r="351" spans="1:8" ht="15.75">
      <c r="A351" s="106"/>
      <c r="B351" s="31"/>
      <c r="C351" s="104"/>
      <c r="D351" s="27"/>
      <c r="E351" s="28"/>
      <c r="F351" s="40"/>
      <c r="G351" s="16"/>
      <c r="H351" s="39"/>
    </row>
    <row r="352" spans="1:8" ht="15.75">
      <c r="A352" s="106"/>
      <c r="B352" s="31"/>
      <c r="C352" s="104"/>
      <c r="D352" s="27"/>
      <c r="E352" s="28"/>
      <c r="F352" s="40"/>
      <c r="G352" s="16"/>
      <c r="H352" s="39"/>
    </row>
    <row r="353" spans="1:8" ht="15.75">
      <c r="A353" s="106"/>
      <c r="B353" s="31"/>
      <c r="C353" s="105"/>
      <c r="D353" s="59"/>
      <c r="E353" s="28"/>
      <c r="F353" s="40"/>
      <c r="G353" s="16"/>
      <c r="H353" s="39"/>
    </row>
    <row r="354" spans="1:8" ht="15.75">
      <c r="A354" s="106"/>
      <c r="B354" s="31"/>
      <c r="C354" s="105"/>
      <c r="D354" s="59"/>
      <c r="E354" s="46"/>
      <c r="F354" s="40"/>
      <c r="G354" s="16"/>
      <c r="H354" s="39"/>
    </row>
    <row r="355" spans="1:8" ht="15.75">
      <c r="A355" s="106"/>
      <c r="B355" s="31"/>
      <c r="C355" s="104"/>
      <c r="D355" s="27"/>
      <c r="E355" s="46"/>
      <c r="F355" s="40"/>
      <c r="G355" s="16"/>
      <c r="H355" s="39"/>
    </row>
    <row r="356" spans="1:8" ht="15.75">
      <c r="A356" s="106"/>
      <c r="B356" s="31"/>
      <c r="C356" s="104"/>
      <c r="D356" s="27"/>
      <c r="E356" s="25"/>
      <c r="F356" s="40"/>
      <c r="G356" s="16"/>
      <c r="H356" s="39"/>
    </row>
    <row r="357" spans="1:8" ht="15.75">
      <c r="A357" s="106"/>
      <c r="B357" s="31"/>
      <c r="C357" s="105"/>
      <c r="D357" s="27"/>
      <c r="E357" s="28"/>
      <c r="F357" s="40"/>
      <c r="G357" s="16"/>
      <c r="H357" s="39"/>
    </row>
    <row r="358" spans="1:8" ht="15.75">
      <c r="A358" s="106"/>
      <c r="B358" s="31"/>
      <c r="C358" s="105"/>
      <c r="D358" s="27"/>
      <c r="E358" s="35"/>
      <c r="F358" s="40"/>
      <c r="G358" s="16"/>
      <c r="H358" s="39"/>
    </row>
    <row r="359" spans="1:8" ht="15.75">
      <c r="A359" s="106"/>
      <c r="B359" s="31"/>
      <c r="C359" s="105"/>
      <c r="D359" s="27"/>
      <c r="E359" s="35"/>
      <c r="F359" s="40"/>
      <c r="G359" s="16"/>
      <c r="H359" s="39"/>
    </row>
    <row r="360" spans="1:8" ht="15.75">
      <c r="A360" s="106"/>
      <c r="B360" s="31"/>
      <c r="C360" s="105"/>
      <c r="D360" s="27"/>
      <c r="E360" s="35"/>
      <c r="F360" s="40"/>
      <c r="G360" s="16"/>
      <c r="H360" s="39"/>
    </row>
    <row r="361" spans="1:8" ht="15.75">
      <c r="A361" s="106"/>
      <c r="B361" s="31"/>
      <c r="C361" s="105"/>
      <c r="D361" s="27"/>
      <c r="E361" s="35"/>
      <c r="F361" s="40"/>
      <c r="G361" s="16"/>
      <c r="H361" s="39"/>
    </row>
    <row r="362" spans="1:8" ht="15.75">
      <c r="B362" s="108"/>
      <c r="C362" s="105"/>
      <c r="D362" s="27"/>
      <c r="E362" s="35"/>
      <c r="F362" s="40"/>
      <c r="G362" s="16"/>
      <c r="H362" s="39"/>
    </row>
    <row r="363" spans="1:8" ht="15.75">
      <c r="B363" s="31"/>
      <c r="C363" s="105"/>
      <c r="D363" s="27"/>
      <c r="E363" s="35"/>
      <c r="F363" s="40"/>
      <c r="G363" s="16"/>
      <c r="H363" s="39"/>
    </row>
    <row r="364" spans="1:8" ht="15.75">
      <c r="B364" s="31"/>
      <c r="C364" s="104"/>
      <c r="D364" s="27"/>
      <c r="E364" s="35"/>
      <c r="F364" s="40"/>
      <c r="G364" s="16"/>
      <c r="H364" s="39"/>
    </row>
    <row r="365" spans="1:8" ht="15.75">
      <c r="B365" s="31"/>
      <c r="C365" s="104"/>
      <c r="D365" s="27"/>
      <c r="E365" s="35"/>
      <c r="F365" s="40"/>
      <c r="G365" s="16"/>
      <c r="H365" s="39"/>
    </row>
    <row r="366" spans="1:8" ht="15.75">
      <c r="B366" s="31"/>
      <c r="C366" s="105"/>
      <c r="D366" s="27"/>
      <c r="E366" s="35"/>
      <c r="F366" s="40"/>
      <c r="G366" s="16"/>
      <c r="H366" s="39"/>
    </row>
    <row r="367" spans="1:8" ht="15.75">
      <c r="B367" s="31"/>
      <c r="C367" s="105"/>
      <c r="D367" s="27"/>
      <c r="E367" s="35"/>
      <c r="F367" s="40"/>
      <c r="G367" s="16"/>
      <c r="H367" s="39"/>
    </row>
    <row r="368" spans="1:8" ht="15.75">
      <c r="B368" s="31"/>
      <c r="C368" s="105"/>
      <c r="D368" s="27"/>
      <c r="E368" s="35"/>
      <c r="F368" s="40"/>
      <c r="G368" s="16"/>
      <c r="H368" s="39"/>
    </row>
    <row r="369" spans="2:8" ht="15.75">
      <c r="B369" s="31"/>
      <c r="C369" s="105"/>
      <c r="D369" s="27"/>
      <c r="E369" s="35"/>
      <c r="F369" s="40"/>
      <c r="G369" s="16"/>
      <c r="H369" s="39"/>
    </row>
    <row r="370" spans="2:8" ht="15.75">
      <c r="B370" s="31"/>
      <c r="C370" s="105"/>
      <c r="D370" s="27"/>
      <c r="E370" s="35"/>
      <c r="F370" s="40"/>
      <c r="G370" s="16"/>
      <c r="H370" s="39"/>
    </row>
    <row r="371" spans="2:8" ht="15.75">
      <c r="B371" s="31"/>
      <c r="C371" s="105"/>
      <c r="D371" s="27"/>
      <c r="E371" s="35"/>
      <c r="F371" s="40"/>
      <c r="G371" s="16"/>
      <c r="H371" s="39"/>
    </row>
    <row r="372" spans="2:8" ht="15.75">
      <c r="B372" s="31"/>
      <c r="C372" s="105"/>
      <c r="D372" s="27"/>
      <c r="E372" s="35"/>
      <c r="F372" s="40"/>
      <c r="G372" s="16"/>
      <c r="H372" s="39"/>
    </row>
    <row r="373" spans="2:8" ht="15.75">
      <c r="B373" s="31"/>
      <c r="C373" s="105"/>
      <c r="D373" s="27"/>
      <c r="E373" s="35"/>
      <c r="F373" s="40"/>
      <c r="G373" s="16"/>
      <c r="H373" s="39"/>
    </row>
    <row r="374" spans="2:8" ht="15.75">
      <c r="B374" s="31"/>
      <c r="C374" s="105"/>
      <c r="D374" s="27"/>
      <c r="E374" s="35"/>
      <c r="F374" s="40"/>
      <c r="G374" s="16"/>
      <c r="H374" s="39"/>
    </row>
    <row r="375" spans="2:8" ht="15.75">
      <c r="B375" s="31"/>
      <c r="C375" s="105"/>
      <c r="D375" s="27"/>
      <c r="E375" s="35"/>
      <c r="F375" s="40"/>
      <c r="G375" s="16"/>
      <c r="H375" s="39"/>
    </row>
    <row r="376" spans="2:8" ht="15.75">
      <c r="B376" s="31"/>
      <c r="C376" s="105"/>
      <c r="D376" s="27"/>
      <c r="E376" s="35"/>
      <c r="F376" s="40"/>
      <c r="G376" s="16"/>
      <c r="H376" s="39"/>
    </row>
    <row r="377" spans="2:8" ht="15.75">
      <c r="B377" s="31"/>
      <c r="C377" s="105"/>
      <c r="D377" s="27"/>
      <c r="E377" s="35"/>
      <c r="F377" s="40"/>
      <c r="G377" s="16"/>
      <c r="H377" s="39"/>
    </row>
    <row r="378" spans="2:8" ht="15.75">
      <c r="B378" s="31"/>
      <c r="C378" s="105"/>
      <c r="D378" s="27"/>
      <c r="E378" s="35"/>
      <c r="F378" s="40"/>
      <c r="G378" s="16"/>
      <c r="H378" s="39"/>
    </row>
    <row r="379" spans="2:8" ht="15.75">
      <c r="B379" s="31"/>
      <c r="C379" s="105"/>
      <c r="D379" s="27"/>
      <c r="E379" s="35"/>
      <c r="F379" s="40"/>
      <c r="G379" s="16"/>
      <c r="H379" s="39"/>
    </row>
    <row r="380" spans="2:8" ht="15.75">
      <c r="B380" s="31"/>
      <c r="C380" s="104"/>
      <c r="D380" s="27"/>
      <c r="E380" s="35"/>
      <c r="F380" s="40"/>
      <c r="G380" s="16"/>
      <c r="H380" s="39"/>
    </row>
    <row r="381" spans="2:8" ht="15.75">
      <c r="B381" s="31"/>
      <c r="C381" s="104"/>
      <c r="D381" s="27"/>
      <c r="E381" s="35"/>
      <c r="F381" s="40"/>
      <c r="G381" s="16"/>
      <c r="H381" s="39"/>
    </row>
    <row r="382" spans="2:8" ht="15.75">
      <c r="B382" s="31"/>
      <c r="C382" s="104"/>
      <c r="D382" s="27"/>
      <c r="E382" s="35"/>
      <c r="F382" s="40"/>
      <c r="G382" s="16"/>
      <c r="H382" s="39"/>
    </row>
    <row r="383" spans="2:8" ht="15.75">
      <c r="B383" s="31"/>
      <c r="C383" s="104"/>
      <c r="D383" s="27"/>
      <c r="E383" s="35"/>
      <c r="F383" s="40"/>
      <c r="G383" s="16"/>
      <c r="H383" s="39"/>
    </row>
    <row r="384" spans="2:8" ht="15.75">
      <c r="B384" s="31"/>
      <c r="C384" s="104"/>
      <c r="D384" s="27"/>
      <c r="E384" s="35"/>
      <c r="F384" s="40"/>
      <c r="G384" s="16"/>
      <c r="H384" s="39"/>
    </row>
    <row r="385" spans="1:8" ht="15.75">
      <c r="B385" s="31"/>
      <c r="C385" s="104"/>
      <c r="D385" s="27"/>
      <c r="E385" s="35"/>
      <c r="F385" s="40"/>
      <c r="G385" s="16"/>
      <c r="H385" s="39"/>
    </row>
    <row r="386" spans="1:8" ht="15.75">
      <c r="B386" s="31"/>
      <c r="C386" s="104"/>
      <c r="D386" s="27"/>
      <c r="E386" s="35"/>
      <c r="F386" s="40"/>
      <c r="G386" s="16"/>
      <c r="H386" s="39"/>
    </row>
    <row r="387" spans="1:8" ht="15.75">
      <c r="B387" s="31"/>
      <c r="C387" s="105"/>
      <c r="D387" s="27"/>
      <c r="E387" s="35"/>
      <c r="F387" s="40"/>
      <c r="G387" s="16"/>
      <c r="H387" s="39"/>
    </row>
    <row r="388" spans="1:8" ht="15.75">
      <c r="B388" s="31"/>
      <c r="C388" s="105"/>
      <c r="D388" s="27"/>
      <c r="E388" s="35"/>
      <c r="F388" s="40"/>
      <c r="G388" s="16"/>
      <c r="H388" s="39"/>
    </row>
    <row r="389" spans="1:8" ht="15.75">
      <c r="B389" s="31"/>
      <c r="C389" s="105"/>
      <c r="D389" s="27"/>
      <c r="E389" s="35"/>
      <c r="F389" s="40"/>
      <c r="G389" s="16"/>
      <c r="H389" s="39"/>
    </row>
    <row r="390" spans="1:8" ht="15.75">
      <c r="B390" s="31"/>
      <c r="C390" s="105"/>
      <c r="D390" s="27"/>
      <c r="E390" s="35"/>
      <c r="F390" s="40"/>
      <c r="G390" s="16"/>
      <c r="H390" s="39"/>
    </row>
    <row r="391" spans="1:8" ht="15.75">
      <c r="B391" s="31"/>
      <c r="C391" s="104"/>
      <c r="D391" s="27"/>
      <c r="E391" s="35"/>
      <c r="F391" s="40"/>
      <c r="G391" s="16"/>
      <c r="H391" s="39"/>
    </row>
    <row r="392" spans="1:8" ht="15.75">
      <c r="B392" s="31"/>
      <c r="C392" s="104"/>
      <c r="D392" s="27"/>
      <c r="E392" s="35"/>
      <c r="F392" s="40"/>
      <c r="G392" s="16"/>
      <c r="H392" s="39"/>
    </row>
    <row r="393" spans="1:8" ht="15.75">
      <c r="B393" s="31"/>
      <c r="C393" s="104"/>
      <c r="D393" s="27"/>
      <c r="E393" s="35"/>
      <c r="F393" s="40"/>
      <c r="G393" s="16"/>
      <c r="H393" s="39"/>
    </row>
    <row r="394" spans="1:8" ht="15.75">
      <c r="B394" s="31"/>
      <c r="C394" s="104"/>
      <c r="D394" s="27"/>
      <c r="E394" s="35"/>
      <c r="F394" s="40"/>
      <c r="G394" s="16"/>
      <c r="H394" s="39"/>
    </row>
    <row r="395" spans="1:8" ht="15.75">
      <c r="B395" s="31"/>
      <c r="C395" s="104"/>
      <c r="D395" s="27"/>
      <c r="E395" s="35"/>
      <c r="F395" s="40"/>
      <c r="G395" s="16"/>
      <c r="H395" s="39"/>
    </row>
    <row r="396" spans="1:8" ht="15.75">
      <c r="B396" s="31"/>
      <c r="C396" s="104"/>
      <c r="D396" s="27"/>
      <c r="E396" s="35"/>
      <c r="F396" s="40"/>
      <c r="G396" s="16"/>
      <c r="H396" s="39"/>
    </row>
    <row r="397" spans="1:8" ht="15.75">
      <c r="B397" s="31"/>
      <c r="C397" s="104"/>
      <c r="D397" s="27"/>
      <c r="E397" s="35"/>
      <c r="F397" s="40"/>
      <c r="G397" s="16"/>
      <c r="H397" s="39"/>
    </row>
    <row r="398" spans="1:8" ht="15.75">
      <c r="B398" s="31"/>
      <c r="C398" s="105"/>
      <c r="D398" s="27"/>
      <c r="E398" s="35"/>
      <c r="F398" s="40"/>
      <c r="G398" s="16"/>
      <c r="H398" s="39"/>
    </row>
    <row r="399" spans="1:8" ht="15.75">
      <c r="B399" s="31"/>
      <c r="C399" s="105"/>
      <c r="D399" s="27"/>
      <c r="E399" s="35"/>
      <c r="F399" s="40"/>
      <c r="G399" s="16"/>
      <c r="H399" s="39"/>
    </row>
    <row r="400" spans="1:8" ht="15.75">
      <c r="A400" s="10"/>
      <c r="B400" s="31"/>
      <c r="C400" s="105"/>
      <c r="D400" s="27"/>
      <c r="E400" s="35"/>
      <c r="F400" s="40"/>
      <c r="G400" s="16"/>
      <c r="H400" s="39"/>
    </row>
    <row r="401" spans="1:8" ht="15.75">
      <c r="A401" s="10"/>
      <c r="B401" s="31"/>
      <c r="C401" s="104"/>
      <c r="D401" s="27"/>
      <c r="E401" s="35"/>
      <c r="F401" s="40"/>
      <c r="G401" s="16"/>
      <c r="H401" s="39"/>
    </row>
    <row r="402" spans="1:8" ht="15.75">
      <c r="A402" s="10"/>
      <c r="B402" s="31"/>
      <c r="C402" s="104"/>
      <c r="D402" s="27"/>
      <c r="E402" s="35"/>
      <c r="F402" s="40"/>
      <c r="G402" s="16"/>
      <c r="H402" s="39"/>
    </row>
    <row r="403" spans="1:8" ht="15.75">
      <c r="A403" s="10"/>
      <c r="B403" s="31"/>
      <c r="C403" s="104"/>
      <c r="D403" s="27"/>
      <c r="E403" s="35"/>
      <c r="F403" s="53"/>
      <c r="G403" s="62"/>
      <c r="H403" s="39"/>
    </row>
    <row r="404" spans="1:8" ht="15.75">
      <c r="A404" s="10"/>
      <c r="B404" s="31"/>
      <c r="C404" s="104"/>
      <c r="D404" s="27"/>
      <c r="E404" s="52"/>
      <c r="F404" s="53"/>
      <c r="G404" s="62"/>
      <c r="H404" s="39"/>
    </row>
    <row r="405" spans="1:8" ht="15.75">
      <c r="B405" s="31"/>
      <c r="C405" s="105"/>
      <c r="D405" s="27"/>
      <c r="E405" s="52"/>
      <c r="F405" s="40"/>
      <c r="G405" s="16"/>
      <c r="H405" s="39"/>
    </row>
    <row r="406" spans="1:8" ht="15.75">
      <c r="B406" s="31"/>
      <c r="C406" s="105"/>
      <c r="D406" s="27"/>
      <c r="E406" s="35"/>
      <c r="F406" s="40"/>
      <c r="G406" s="16"/>
      <c r="H406" s="39"/>
    </row>
    <row r="407" spans="1:8" ht="15.75">
      <c r="B407" s="31"/>
      <c r="C407" s="104"/>
      <c r="D407" s="27"/>
      <c r="E407" s="35"/>
      <c r="F407" s="40"/>
      <c r="G407" s="16"/>
      <c r="H407" s="39"/>
    </row>
    <row r="408" spans="1:8" ht="15.75">
      <c r="B408" s="31"/>
      <c r="C408" s="105"/>
      <c r="D408" s="27"/>
      <c r="E408" s="35"/>
      <c r="F408" s="40"/>
      <c r="G408" s="16"/>
      <c r="H408" s="39"/>
    </row>
    <row r="409" spans="1:8" ht="15.75">
      <c r="B409" s="31"/>
      <c r="C409" s="105"/>
      <c r="E409" s="35"/>
      <c r="F409" s="40"/>
      <c r="G409" s="16"/>
      <c r="H409" s="39"/>
    </row>
    <row r="410" spans="1:8" ht="15.75">
      <c r="B410" s="31"/>
      <c r="C410" s="105"/>
      <c r="D410" s="27"/>
      <c r="F410" s="40"/>
      <c r="G410" s="16"/>
      <c r="H410" s="39"/>
    </row>
    <row r="411" spans="1:8" ht="15.75">
      <c r="B411" s="31"/>
      <c r="C411" s="105"/>
      <c r="D411" s="27"/>
      <c r="E411" s="41"/>
      <c r="F411" s="40"/>
      <c r="G411" s="16"/>
      <c r="H411" s="39"/>
    </row>
    <row r="412" spans="1:8" ht="15.75">
      <c r="B412" s="31"/>
      <c r="C412" s="105"/>
      <c r="D412" s="27"/>
      <c r="E412" s="35"/>
      <c r="F412" s="40"/>
      <c r="G412" s="16"/>
      <c r="H412" s="89"/>
    </row>
    <row r="413" spans="1:8" ht="15.75">
      <c r="B413" s="31"/>
      <c r="C413" s="105"/>
      <c r="D413" s="27"/>
      <c r="E413" s="35"/>
      <c r="F413" s="40"/>
      <c r="G413" s="16"/>
      <c r="H413" s="89"/>
    </row>
    <row r="414" spans="1:8" ht="15.75">
      <c r="B414" s="31"/>
      <c r="C414" s="105"/>
      <c r="D414" s="27"/>
      <c r="E414" s="35"/>
      <c r="F414" s="40"/>
      <c r="G414" s="16"/>
      <c r="H414" s="89"/>
    </row>
    <row r="415" spans="1:8" ht="15.75">
      <c r="B415" s="108"/>
      <c r="C415" s="105"/>
      <c r="D415" s="27"/>
      <c r="E415" s="35"/>
      <c r="F415" s="40"/>
      <c r="G415" s="16"/>
      <c r="H415" s="89"/>
    </row>
    <row r="416" spans="1:8" ht="15.75">
      <c r="B416" s="31"/>
      <c r="C416" s="105"/>
      <c r="D416" s="27"/>
      <c r="E416" s="35"/>
      <c r="F416" s="40"/>
      <c r="G416" s="16"/>
      <c r="H416" s="89"/>
    </row>
    <row r="417" spans="2:8" ht="15.75">
      <c r="B417" s="31"/>
      <c r="C417" s="105"/>
      <c r="D417" s="27"/>
      <c r="E417" s="35"/>
      <c r="F417" s="40"/>
      <c r="G417" s="16"/>
      <c r="H417" s="89"/>
    </row>
    <row r="418" spans="2:8" ht="15.75">
      <c r="B418" s="31"/>
      <c r="C418" s="105"/>
      <c r="D418" s="27"/>
      <c r="E418" s="35"/>
      <c r="F418" s="40"/>
      <c r="G418" s="16"/>
      <c r="H418" s="89"/>
    </row>
    <row r="419" spans="2:8" ht="15.75">
      <c r="B419" s="31"/>
      <c r="C419" s="105"/>
      <c r="D419" s="27"/>
      <c r="E419" s="35"/>
      <c r="F419" s="40"/>
      <c r="G419" s="16"/>
      <c r="H419" s="89"/>
    </row>
    <row r="420" spans="2:8" ht="15.75">
      <c r="B420" s="31"/>
      <c r="C420" s="105"/>
      <c r="D420" s="27"/>
      <c r="E420" s="35"/>
      <c r="F420" s="40"/>
      <c r="G420" s="16"/>
      <c r="H420" s="89"/>
    </row>
    <row r="421" spans="2:8" ht="15.75">
      <c r="B421" s="31"/>
      <c r="C421" s="105"/>
      <c r="D421" s="59"/>
      <c r="E421" s="35"/>
      <c r="F421" s="49"/>
      <c r="G421" s="49"/>
      <c r="H421" s="89"/>
    </row>
    <row r="422" spans="2:8" ht="15.75">
      <c r="B422" s="97"/>
      <c r="C422" s="50"/>
      <c r="D422" s="52"/>
      <c r="E422" s="46"/>
      <c r="F422" s="53"/>
      <c r="G422" s="54"/>
      <c r="H422" s="89"/>
    </row>
    <row r="423" spans="2:8" ht="15.75">
      <c r="B423" s="97"/>
      <c r="C423" s="50"/>
      <c r="D423" s="52"/>
      <c r="E423" s="52"/>
      <c r="F423" s="53"/>
      <c r="G423" s="54"/>
      <c r="H423" s="89"/>
    </row>
    <row r="424" spans="2:8" ht="15.75">
      <c r="B424" s="97"/>
      <c r="C424" s="50"/>
      <c r="D424" s="52"/>
      <c r="E424" s="52"/>
      <c r="F424" s="53"/>
      <c r="G424" s="54"/>
      <c r="H424" s="89"/>
    </row>
    <row r="425" spans="2:8" ht="15.75">
      <c r="B425" s="97"/>
      <c r="C425" s="50"/>
      <c r="D425" s="52"/>
      <c r="E425" s="52"/>
      <c r="F425" s="53"/>
      <c r="G425" s="54"/>
      <c r="H425" s="89"/>
    </row>
    <row r="426" spans="2:8" ht="15.75">
      <c r="B426" s="97"/>
      <c r="C426" s="50"/>
      <c r="D426" s="52"/>
      <c r="E426" s="52"/>
      <c r="F426" s="53"/>
      <c r="G426" s="54"/>
      <c r="H426" s="89"/>
    </row>
    <row r="427" spans="2:8" ht="15.75">
      <c r="B427" s="97"/>
      <c r="C427" s="50"/>
      <c r="D427" s="52"/>
      <c r="E427" s="52"/>
      <c r="F427" s="53"/>
      <c r="G427" s="54"/>
      <c r="H427" s="89"/>
    </row>
    <row r="428" spans="2:8" ht="15.75">
      <c r="B428" s="97"/>
      <c r="C428" s="111"/>
      <c r="D428" s="52"/>
      <c r="E428" s="52"/>
      <c r="F428" s="53"/>
      <c r="G428" s="54"/>
      <c r="H428" s="89"/>
    </row>
    <row r="429" spans="2:8" ht="15.75">
      <c r="B429" s="97"/>
      <c r="C429" s="111"/>
      <c r="D429" s="52"/>
      <c r="E429" s="52"/>
      <c r="F429" s="53"/>
      <c r="G429" s="54"/>
      <c r="H429" s="89"/>
    </row>
    <row r="430" spans="2:8" ht="15.75">
      <c r="B430" s="97"/>
      <c r="C430" s="111"/>
      <c r="D430" s="52"/>
      <c r="E430" s="52"/>
      <c r="F430" s="53"/>
      <c r="G430" s="54"/>
      <c r="H430" s="89"/>
    </row>
    <row r="431" spans="2:8" ht="15.75">
      <c r="B431" s="97"/>
      <c r="C431" s="111"/>
      <c r="D431" s="52"/>
      <c r="E431" s="52"/>
      <c r="F431" s="53"/>
      <c r="G431" s="54"/>
      <c r="H431" s="89"/>
    </row>
    <row r="432" spans="2:8" ht="15.75">
      <c r="B432" s="97"/>
      <c r="C432" s="111"/>
      <c r="D432" s="52"/>
      <c r="E432" s="52"/>
      <c r="F432" s="53"/>
      <c r="G432" s="54"/>
      <c r="H432" s="89"/>
    </row>
    <row r="433" spans="2:8" ht="15.75">
      <c r="B433" s="97"/>
      <c r="C433" s="111"/>
      <c r="D433" s="52"/>
      <c r="E433" s="52"/>
      <c r="F433" s="53"/>
      <c r="G433" s="54"/>
      <c r="H433" s="89"/>
    </row>
    <row r="434" spans="2:8" ht="15.75">
      <c r="B434" s="97"/>
      <c r="C434" s="111"/>
      <c r="D434" s="52"/>
      <c r="E434" s="52"/>
      <c r="F434" s="53"/>
      <c r="G434" s="54"/>
      <c r="H434" s="89"/>
    </row>
    <row r="435" spans="2:8" ht="15.75">
      <c r="B435" s="97"/>
      <c r="C435" s="111"/>
      <c r="D435" s="52"/>
      <c r="E435" s="52"/>
      <c r="F435" s="53"/>
      <c r="G435" s="54"/>
      <c r="H435" s="89"/>
    </row>
    <row r="436" spans="2:8" ht="15.75">
      <c r="B436" s="97"/>
      <c r="C436" s="111"/>
      <c r="D436" s="52"/>
      <c r="E436" s="52"/>
      <c r="F436" s="53"/>
      <c r="G436" s="54"/>
      <c r="H436" s="89"/>
    </row>
    <row r="437" spans="2:8" ht="15.75">
      <c r="B437" s="97"/>
      <c r="C437" s="111"/>
      <c r="D437" s="52"/>
      <c r="E437" s="52"/>
      <c r="F437" s="53"/>
      <c r="G437" s="54"/>
      <c r="H437" s="89"/>
    </row>
    <row r="438" spans="2:8" ht="15.75">
      <c r="B438" s="97"/>
      <c r="C438" s="111"/>
      <c r="D438" s="52"/>
      <c r="E438" s="52"/>
      <c r="F438" s="53"/>
      <c r="G438" s="54"/>
      <c r="H438" s="89"/>
    </row>
    <row r="439" spans="2:8" ht="15.75">
      <c r="B439" s="97"/>
      <c r="C439" s="111"/>
      <c r="D439" s="52"/>
      <c r="E439" s="52"/>
      <c r="F439" s="53"/>
      <c r="G439" s="54"/>
      <c r="H439" s="89"/>
    </row>
    <row r="440" spans="2:8" ht="15.75">
      <c r="B440" s="97"/>
      <c r="C440" s="111"/>
      <c r="D440" s="52"/>
      <c r="E440" s="52"/>
      <c r="F440" s="53"/>
      <c r="G440" s="54"/>
      <c r="H440" s="89"/>
    </row>
    <row r="441" spans="2:8" ht="15.75">
      <c r="B441" s="97"/>
      <c r="C441" s="111"/>
      <c r="D441" s="52"/>
      <c r="E441" s="52"/>
      <c r="F441" s="53"/>
      <c r="G441" s="54"/>
      <c r="H441" s="89"/>
    </row>
    <row r="442" spans="2:8" ht="15.75">
      <c r="B442" s="97"/>
      <c r="C442" s="111"/>
      <c r="D442" s="52"/>
      <c r="E442" s="52"/>
      <c r="F442" s="53"/>
      <c r="G442" s="54"/>
      <c r="H442" s="89"/>
    </row>
    <row r="443" spans="2:8" ht="15.75">
      <c r="B443" s="112"/>
      <c r="C443" s="111"/>
      <c r="D443" s="52"/>
      <c r="E443" s="52"/>
      <c r="F443" s="53"/>
      <c r="G443" s="54"/>
      <c r="H443" s="89"/>
    </row>
    <row r="444" spans="2:8" ht="15.75">
      <c r="B444" s="112"/>
      <c r="C444" s="111"/>
      <c r="D444" s="52"/>
      <c r="E444" s="52"/>
      <c r="F444" s="53"/>
      <c r="G444" s="54"/>
      <c r="H444" s="89"/>
    </row>
    <row r="445" spans="2:8" ht="15.75">
      <c r="B445" s="112"/>
      <c r="C445" s="111"/>
      <c r="D445" s="52"/>
      <c r="E445" s="52"/>
      <c r="F445" s="53"/>
      <c r="G445" s="54"/>
      <c r="H445" s="89"/>
    </row>
    <row r="446" spans="2:8" ht="15.75">
      <c r="B446" s="97"/>
      <c r="C446" s="111"/>
      <c r="D446" s="52"/>
      <c r="E446" s="52"/>
      <c r="F446" s="53"/>
      <c r="G446" s="54"/>
      <c r="H446" s="89"/>
    </row>
    <row r="447" spans="2:8" ht="15.75">
      <c r="B447" s="97"/>
      <c r="C447" s="50"/>
      <c r="D447" s="52"/>
      <c r="E447" s="52"/>
      <c r="F447" s="53"/>
      <c r="G447" s="54"/>
      <c r="H447" s="89"/>
    </row>
    <row r="448" spans="2:8" ht="15.75">
      <c r="B448" s="97"/>
      <c r="C448" s="50"/>
      <c r="D448" s="52"/>
      <c r="E448" s="52"/>
      <c r="F448" s="53"/>
      <c r="G448" s="54"/>
      <c r="H448" s="89"/>
    </row>
    <row r="449" spans="2:8" ht="15.75">
      <c r="B449" s="97"/>
      <c r="C449" s="50"/>
      <c r="D449" s="52"/>
      <c r="E449" s="52"/>
      <c r="F449" s="53"/>
      <c r="G449" s="54"/>
      <c r="H449" s="89"/>
    </row>
    <row r="450" spans="2:8" ht="15.75">
      <c r="B450" s="97"/>
      <c r="C450" s="50"/>
      <c r="D450" s="52"/>
      <c r="E450" s="52"/>
      <c r="F450" s="53"/>
      <c r="G450" s="54"/>
      <c r="H450" s="89"/>
    </row>
    <row r="451" spans="2:8" ht="15.75">
      <c r="B451" s="97"/>
      <c r="C451" s="50"/>
      <c r="D451" s="52"/>
      <c r="E451" s="52"/>
      <c r="F451" s="53"/>
      <c r="G451" s="54"/>
      <c r="H451" s="89"/>
    </row>
    <row r="452" spans="2:8" ht="15.75">
      <c r="B452" s="97"/>
      <c r="C452" s="50"/>
      <c r="D452" s="52"/>
      <c r="E452" s="52"/>
      <c r="F452" s="53"/>
      <c r="G452" s="54"/>
      <c r="H452" s="89"/>
    </row>
    <row r="453" spans="2:8" ht="15.75">
      <c r="B453" s="112"/>
      <c r="C453" s="111"/>
      <c r="D453" s="52"/>
      <c r="E453" s="52"/>
      <c r="F453" s="53"/>
      <c r="G453" s="54"/>
      <c r="H453" s="89"/>
    </row>
    <row r="454" spans="2:8" ht="15.75">
      <c r="B454" s="112"/>
      <c r="C454" s="111"/>
      <c r="D454" s="27"/>
      <c r="E454" s="52"/>
      <c r="F454" s="40"/>
      <c r="G454" s="54"/>
      <c r="H454" s="89"/>
    </row>
    <row r="455" spans="2:8" ht="15.75">
      <c r="B455" s="97"/>
      <c r="C455" s="111"/>
      <c r="D455" s="52"/>
      <c r="E455" s="35"/>
      <c r="F455" s="53"/>
      <c r="G455" s="54"/>
      <c r="H455" s="89"/>
    </row>
    <row r="456" spans="2:8" ht="15.75">
      <c r="B456" s="97"/>
      <c r="C456" s="50"/>
      <c r="D456" s="52"/>
      <c r="E456" s="52"/>
      <c r="F456" s="53"/>
      <c r="G456" s="62"/>
      <c r="H456" s="89"/>
    </row>
    <row r="457" spans="2:8" ht="15.75">
      <c r="B457" s="97"/>
      <c r="C457" s="50"/>
      <c r="D457" s="52"/>
      <c r="E457" s="52"/>
      <c r="F457" s="53"/>
      <c r="G457" s="62"/>
      <c r="H457" s="89"/>
    </row>
    <row r="458" spans="2:8" ht="15.75">
      <c r="B458" s="97"/>
      <c r="C458" s="50"/>
      <c r="D458" s="52"/>
      <c r="E458" s="52"/>
      <c r="F458" s="53"/>
      <c r="G458" s="62"/>
      <c r="H458" s="89"/>
    </row>
    <row r="459" spans="2:8" ht="15.75">
      <c r="B459" s="97"/>
      <c r="C459" s="50"/>
      <c r="D459" s="66"/>
      <c r="E459" s="52"/>
      <c r="F459" s="22"/>
      <c r="G459" s="62"/>
      <c r="H459" s="89"/>
    </row>
    <row r="460" spans="2:8" ht="15.75">
      <c r="B460" s="97"/>
      <c r="C460" s="50"/>
      <c r="D460" s="66"/>
      <c r="E460" s="35"/>
      <c r="F460" s="22"/>
      <c r="G460" s="62"/>
      <c r="H460" s="89"/>
    </row>
    <row r="461" spans="2:8" ht="15.75">
      <c r="B461" s="97"/>
      <c r="C461" s="50"/>
      <c r="D461" s="52"/>
      <c r="E461" s="35"/>
      <c r="F461" s="22"/>
      <c r="G461" s="62"/>
      <c r="H461" s="89"/>
    </row>
    <row r="462" spans="2:8" ht="15.75">
      <c r="B462" s="97"/>
      <c r="C462" s="50"/>
      <c r="D462" s="52"/>
      <c r="E462" s="35"/>
      <c r="F462" s="53"/>
      <c r="G462" s="62"/>
      <c r="H462" s="89"/>
    </row>
    <row r="463" spans="2:8" ht="15.75">
      <c r="B463" s="97"/>
      <c r="C463" s="50"/>
      <c r="D463" s="52"/>
      <c r="E463" s="63"/>
      <c r="F463" s="53"/>
      <c r="G463" s="54"/>
      <c r="H463" s="89"/>
    </row>
    <row r="464" spans="2:8" ht="15.75">
      <c r="B464" s="97"/>
      <c r="C464" s="50"/>
      <c r="D464" s="57"/>
      <c r="E464" s="52"/>
      <c r="F464" s="53"/>
      <c r="G464" s="54"/>
      <c r="H464" s="89"/>
    </row>
    <row r="465" spans="2:8" ht="15.75">
      <c r="B465" s="97"/>
      <c r="C465" s="50"/>
      <c r="D465" s="57"/>
      <c r="E465" s="52"/>
      <c r="F465" s="53"/>
      <c r="G465" s="54"/>
      <c r="H465" s="89"/>
    </row>
    <row r="466" spans="2:8" ht="15.75">
      <c r="B466" s="97"/>
      <c r="C466" s="50"/>
      <c r="D466" s="57"/>
      <c r="E466" s="52"/>
      <c r="F466" s="53"/>
      <c r="G466" s="54"/>
      <c r="H466" s="89"/>
    </row>
    <row r="467" spans="2:8" ht="15.75">
      <c r="B467" s="97"/>
      <c r="C467" s="50"/>
      <c r="D467" s="57"/>
      <c r="E467" s="52"/>
      <c r="F467" s="53"/>
      <c r="G467" s="54"/>
      <c r="H467" s="89"/>
    </row>
    <row r="468" spans="2:8" ht="15.75">
      <c r="B468" s="97"/>
      <c r="C468" s="50"/>
      <c r="D468" s="57"/>
      <c r="E468" s="52"/>
      <c r="F468" s="53"/>
      <c r="G468" s="54"/>
      <c r="H468" s="89"/>
    </row>
    <row r="469" spans="2:8" ht="15.75">
      <c r="B469" s="97"/>
      <c r="C469" s="111"/>
      <c r="D469" s="57"/>
      <c r="E469" s="52"/>
      <c r="F469" s="53"/>
      <c r="G469" s="54"/>
      <c r="H469" s="89"/>
    </row>
    <row r="470" spans="2:8" ht="15.75">
      <c r="B470" s="97"/>
      <c r="C470" s="111"/>
      <c r="D470" s="57"/>
      <c r="E470" s="52"/>
      <c r="F470" s="53"/>
      <c r="G470" s="54"/>
      <c r="H470" s="89"/>
    </row>
    <row r="471" spans="2:8" ht="15.75">
      <c r="B471" s="97"/>
      <c r="C471" s="111"/>
      <c r="D471" s="57"/>
      <c r="E471" s="52"/>
      <c r="F471" s="53"/>
      <c r="G471" s="54"/>
      <c r="H471" s="89"/>
    </row>
    <row r="472" spans="2:8" ht="15.75">
      <c r="B472" s="97"/>
      <c r="C472" s="111"/>
      <c r="D472" s="57"/>
      <c r="E472" s="52"/>
      <c r="F472" s="53"/>
      <c r="G472" s="54"/>
      <c r="H472" s="89"/>
    </row>
    <row r="473" spans="2:8" ht="15.75">
      <c r="B473" s="97"/>
      <c r="C473" s="111"/>
      <c r="D473" s="57"/>
      <c r="E473" s="113"/>
      <c r="F473" s="53"/>
      <c r="G473" s="54"/>
      <c r="H473" s="89"/>
    </row>
    <row r="474" spans="2:8" ht="15.75">
      <c r="B474" s="97"/>
      <c r="C474" s="111"/>
      <c r="D474" s="57"/>
      <c r="E474" s="52"/>
      <c r="F474" s="53"/>
      <c r="G474" s="54"/>
      <c r="H474" s="89"/>
    </row>
    <row r="475" spans="2:8" ht="15.75">
      <c r="B475" s="97"/>
      <c r="C475" s="111"/>
      <c r="D475" s="57"/>
      <c r="E475" s="52"/>
      <c r="F475" s="53"/>
      <c r="G475" s="54"/>
      <c r="H475" s="89"/>
    </row>
    <row r="476" spans="2:8" ht="15.75">
      <c r="B476" s="97"/>
      <c r="C476" s="111"/>
      <c r="D476" s="57"/>
      <c r="E476" s="52"/>
      <c r="F476" s="53"/>
      <c r="G476" s="54"/>
      <c r="H476" s="89"/>
    </row>
    <row r="477" spans="2:8" ht="15.75">
      <c r="B477" s="97"/>
      <c r="C477" s="50"/>
      <c r="D477" s="57"/>
      <c r="E477" s="52"/>
      <c r="F477" s="53"/>
      <c r="G477" s="54"/>
      <c r="H477" s="89"/>
    </row>
    <row r="478" spans="2:8" ht="15.75">
      <c r="B478" s="112"/>
      <c r="C478" s="50"/>
      <c r="D478" s="57"/>
      <c r="E478" s="52"/>
      <c r="F478" s="53"/>
      <c r="G478" s="54"/>
      <c r="H478" s="89"/>
    </row>
    <row r="479" spans="2:8" ht="15.75">
      <c r="B479" s="97"/>
      <c r="C479" s="50"/>
      <c r="D479" s="57"/>
      <c r="E479" s="52"/>
      <c r="F479" s="53"/>
      <c r="G479" s="54"/>
      <c r="H479" s="89"/>
    </row>
    <row r="480" spans="2:8" ht="15.75">
      <c r="B480" s="97"/>
      <c r="C480" s="111"/>
      <c r="D480" s="27"/>
      <c r="E480" s="52"/>
      <c r="F480" s="40"/>
      <c r="G480" s="54"/>
      <c r="H480" s="89"/>
    </row>
    <row r="481" spans="2:8" ht="15.75">
      <c r="B481" s="97"/>
      <c r="C481" s="111"/>
      <c r="D481" s="27"/>
      <c r="E481" s="35"/>
      <c r="F481" s="40"/>
      <c r="G481" s="54"/>
      <c r="H481" s="89"/>
    </row>
    <row r="482" spans="2:8" ht="15.75">
      <c r="B482" s="97"/>
      <c r="C482" s="111"/>
      <c r="D482" s="27"/>
      <c r="E482" s="35"/>
      <c r="F482" s="40"/>
      <c r="G482" s="54"/>
      <c r="H482" s="89"/>
    </row>
    <row r="483" spans="2:8" ht="15.75">
      <c r="B483" s="97"/>
      <c r="C483" s="111"/>
      <c r="D483" s="27"/>
      <c r="E483" s="35"/>
      <c r="F483" s="40"/>
      <c r="G483" s="54"/>
      <c r="H483" s="89"/>
    </row>
    <row r="484" spans="2:8" ht="15.75">
      <c r="B484" s="97"/>
      <c r="C484" s="111"/>
      <c r="D484" s="27"/>
      <c r="E484" s="35"/>
      <c r="F484" s="40"/>
      <c r="G484" s="54"/>
      <c r="H484" s="89"/>
    </row>
    <row r="485" spans="2:8" ht="15.75">
      <c r="B485" s="97"/>
      <c r="C485" s="50"/>
      <c r="D485" s="57"/>
      <c r="E485" s="35"/>
      <c r="F485" s="53"/>
      <c r="G485" s="54"/>
      <c r="H485" s="89"/>
    </row>
    <row r="486" spans="2:8" ht="15.75">
      <c r="B486" s="97"/>
      <c r="C486" s="111"/>
      <c r="D486" s="57"/>
      <c r="E486" s="52"/>
      <c r="F486" s="53"/>
      <c r="G486" s="54"/>
      <c r="H486" s="89"/>
    </row>
    <row r="487" spans="2:8" ht="15.75">
      <c r="B487" s="97"/>
      <c r="C487" s="111"/>
      <c r="D487" s="57"/>
      <c r="E487" s="52"/>
      <c r="F487" s="53"/>
      <c r="G487" s="54"/>
      <c r="H487" s="89"/>
    </row>
    <row r="488" spans="2:8" ht="15.75">
      <c r="B488" s="97"/>
      <c r="C488" s="111"/>
      <c r="D488" s="57"/>
      <c r="E488" s="52"/>
      <c r="F488" s="53"/>
      <c r="G488" s="54"/>
      <c r="H488" s="89"/>
    </row>
    <row r="489" spans="2:8" ht="15.75">
      <c r="B489" s="97"/>
      <c r="C489" s="111"/>
      <c r="D489" s="57"/>
      <c r="E489" s="52"/>
      <c r="F489" s="53"/>
      <c r="G489" s="54"/>
      <c r="H489" s="89"/>
    </row>
    <row r="490" spans="2:8" ht="15.75">
      <c r="B490" s="97"/>
      <c r="C490" s="111"/>
      <c r="D490" s="57"/>
      <c r="E490" s="52"/>
      <c r="F490" s="53"/>
      <c r="G490" s="54"/>
      <c r="H490" s="89"/>
    </row>
    <row r="491" spans="2:8" ht="15.75">
      <c r="B491" s="97"/>
      <c r="C491" s="111"/>
      <c r="D491" s="57"/>
      <c r="E491" s="52"/>
      <c r="F491" s="53"/>
      <c r="G491" s="54"/>
      <c r="H491" s="89"/>
    </row>
    <row r="492" spans="2:8" ht="15.75">
      <c r="B492" s="97"/>
      <c r="C492" s="50"/>
      <c r="D492" s="52"/>
      <c r="E492" s="52"/>
      <c r="F492" s="53"/>
      <c r="G492" s="62"/>
      <c r="H492" s="89"/>
    </row>
    <row r="493" spans="2:8" ht="15.75">
      <c r="B493" s="97"/>
      <c r="C493" s="50"/>
      <c r="D493" s="57"/>
      <c r="E493" s="52"/>
      <c r="F493" s="53"/>
      <c r="G493" s="54"/>
      <c r="H493" s="89"/>
    </row>
    <row r="494" spans="2:8" ht="15.75">
      <c r="B494" s="97"/>
      <c r="C494" s="50"/>
      <c r="D494" s="57"/>
      <c r="E494" s="52"/>
      <c r="F494" s="53"/>
      <c r="G494" s="54"/>
      <c r="H494" s="89"/>
    </row>
    <row r="495" spans="2:8" ht="15.75">
      <c r="B495" s="97"/>
      <c r="C495" s="111"/>
      <c r="D495" s="57"/>
      <c r="E495" s="52"/>
      <c r="F495" s="53"/>
      <c r="G495" s="54"/>
      <c r="H495" s="89"/>
    </row>
    <row r="496" spans="2:8" ht="15.75">
      <c r="B496" s="97"/>
      <c r="C496" s="111"/>
      <c r="D496" s="57"/>
      <c r="E496" s="52"/>
      <c r="F496" s="53"/>
      <c r="G496" s="54"/>
      <c r="H496" s="89"/>
    </row>
    <row r="497" spans="2:8" ht="15.75">
      <c r="B497" s="97"/>
      <c r="C497" s="111"/>
      <c r="D497" s="57"/>
      <c r="E497" s="52"/>
      <c r="F497" s="53"/>
      <c r="G497" s="54"/>
      <c r="H497" s="89"/>
    </row>
    <row r="498" spans="2:8" ht="15.75">
      <c r="B498" s="97"/>
      <c r="C498" s="111"/>
      <c r="D498" s="57"/>
      <c r="E498" s="52"/>
      <c r="F498" s="53"/>
      <c r="G498" s="54"/>
      <c r="H498" s="89"/>
    </row>
    <row r="499" spans="2:8" ht="15.75">
      <c r="B499" s="97"/>
      <c r="C499" s="111"/>
      <c r="D499" s="57"/>
      <c r="E499" s="52"/>
      <c r="F499" s="53"/>
      <c r="G499" s="54"/>
      <c r="H499" s="89"/>
    </row>
    <row r="500" spans="2:8" ht="15.75">
      <c r="B500" s="97"/>
      <c r="C500" s="111"/>
      <c r="D500" s="57"/>
      <c r="E500" s="52"/>
      <c r="F500" s="53"/>
      <c r="G500" s="54"/>
      <c r="H500" s="89"/>
    </row>
    <row r="501" spans="2:8" ht="15.75">
      <c r="B501" s="97"/>
      <c r="C501" s="111"/>
      <c r="D501" s="57"/>
      <c r="E501" s="52"/>
      <c r="F501" s="53"/>
      <c r="G501" s="54"/>
      <c r="H501" s="89"/>
    </row>
    <row r="502" spans="2:8" ht="15.75">
      <c r="B502" s="97"/>
      <c r="C502" s="50"/>
      <c r="D502" s="57"/>
      <c r="E502" s="52"/>
      <c r="F502" s="53"/>
      <c r="G502" s="54"/>
      <c r="H502" s="89"/>
    </row>
    <row r="503" spans="2:8" ht="15.75">
      <c r="B503" s="97"/>
      <c r="C503" s="50"/>
      <c r="D503" s="57"/>
      <c r="E503" s="52"/>
      <c r="F503" s="53"/>
      <c r="G503" s="54"/>
      <c r="H503" s="89"/>
    </row>
    <row r="504" spans="2:8" ht="15.75">
      <c r="B504" s="97"/>
      <c r="C504" s="50"/>
      <c r="D504" s="57"/>
      <c r="E504" s="52"/>
      <c r="F504" s="53"/>
      <c r="G504" s="54"/>
      <c r="H504" s="89"/>
    </row>
    <row r="505" spans="2:8" ht="15.75">
      <c r="B505" s="97"/>
      <c r="C505" s="50"/>
      <c r="D505" s="57"/>
      <c r="E505" s="52"/>
      <c r="F505" s="53"/>
      <c r="G505" s="54"/>
      <c r="H505" s="89"/>
    </row>
    <row r="506" spans="2:8" ht="15.75">
      <c r="B506" s="97"/>
      <c r="C506" s="50"/>
      <c r="D506" s="57"/>
      <c r="E506" s="52"/>
      <c r="F506" s="53"/>
      <c r="G506" s="54"/>
      <c r="H506" s="89"/>
    </row>
    <row r="507" spans="2:8" ht="15.75">
      <c r="B507" s="97"/>
      <c r="C507" s="50"/>
      <c r="D507" s="57"/>
      <c r="E507" s="52"/>
      <c r="F507" s="53"/>
      <c r="G507" s="54"/>
      <c r="H507" s="89"/>
    </row>
    <row r="508" spans="2:8" ht="15.75">
      <c r="B508" s="97"/>
      <c r="C508" s="50"/>
      <c r="D508" s="57"/>
      <c r="E508" s="52"/>
      <c r="F508" s="53"/>
      <c r="G508" s="54"/>
      <c r="H508" s="89"/>
    </row>
    <row r="509" spans="2:8" ht="15.75">
      <c r="B509" s="97"/>
      <c r="C509" s="50"/>
      <c r="D509" s="57"/>
      <c r="E509" s="52"/>
      <c r="F509" s="53"/>
      <c r="G509" s="54"/>
      <c r="H509" s="89"/>
    </row>
    <row r="510" spans="2:8" ht="15.75">
      <c r="B510" s="97"/>
      <c r="C510" s="50"/>
      <c r="D510" s="57"/>
      <c r="E510" s="52"/>
      <c r="F510" s="53"/>
      <c r="G510" s="54"/>
      <c r="H510" s="89"/>
    </row>
    <row r="511" spans="2:8" ht="15.75">
      <c r="B511" s="97"/>
      <c r="C511" s="111"/>
      <c r="D511" s="57"/>
      <c r="E511" s="52"/>
      <c r="F511" s="53"/>
      <c r="G511" s="54"/>
      <c r="H511" s="89"/>
    </row>
    <row r="512" spans="2:8" ht="15.75">
      <c r="B512" s="97"/>
      <c r="C512" s="111"/>
      <c r="D512" s="57"/>
      <c r="E512" s="52"/>
      <c r="F512" s="53"/>
      <c r="G512" s="54"/>
      <c r="H512" s="89"/>
    </row>
    <row r="513" spans="2:8" ht="15.75">
      <c r="B513" s="97"/>
      <c r="C513" s="111"/>
      <c r="D513" s="57"/>
      <c r="E513" s="52"/>
      <c r="F513" s="53"/>
      <c r="G513" s="54"/>
      <c r="H513" s="89"/>
    </row>
    <row r="514" spans="2:8" ht="15.75">
      <c r="B514" s="97"/>
      <c r="C514" s="111"/>
      <c r="D514" s="57"/>
      <c r="E514" s="52"/>
      <c r="F514" s="53"/>
      <c r="G514" s="54"/>
      <c r="H514" s="89"/>
    </row>
    <row r="515" spans="2:8" ht="15.75">
      <c r="B515" s="97"/>
      <c r="C515" s="111"/>
      <c r="D515" s="57"/>
      <c r="E515" s="52"/>
      <c r="F515" s="53"/>
      <c r="G515" s="54"/>
      <c r="H515" s="89"/>
    </row>
    <row r="516" spans="2:8" ht="15.75">
      <c r="B516" s="97"/>
      <c r="C516" s="111"/>
      <c r="D516" s="57"/>
      <c r="E516" s="52"/>
      <c r="F516" s="53"/>
      <c r="G516" s="54"/>
      <c r="H516" s="89"/>
    </row>
    <row r="517" spans="2:8" ht="15.75">
      <c r="B517" s="97"/>
      <c r="C517" s="114"/>
      <c r="D517" s="57"/>
      <c r="E517" s="52"/>
      <c r="F517" s="53"/>
      <c r="G517" s="54"/>
      <c r="H517" s="89"/>
    </row>
    <row r="518" spans="2:8" ht="15.75">
      <c r="B518" s="97"/>
      <c r="C518" s="114"/>
      <c r="D518" s="57"/>
      <c r="E518" s="52"/>
      <c r="F518" s="53"/>
      <c r="G518" s="54"/>
      <c r="H518" s="89"/>
    </row>
    <row r="519" spans="2:8" ht="15.75">
      <c r="B519" s="97"/>
      <c r="C519" s="50"/>
      <c r="D519" s="57"/>
      <c r="E519" s="52"/>
      <c r="F519" s="53"/>
      <c r="G519" s="54"/>
      <c r="H519" s="89"/>
    </row>
    <row r="520" spans="2:8" ht="15.75">
      <c r="B520" s="97"/>
      <c r="C520" s="50"/>
      <c r="D520" s="57"/>
      <c r="E520" s="52"/>
      <c r="F520" s="53"/>
      <c r="G520" s="54"/>
      <c r="H520" s="89"/>
    </row>
    <row r="521" spans="2:8" ht="15.75">
      <c r="B521" s="97"/>
      <c r="C521" s="111"/>
      <c r="D521" s="66"/>
      <c r="E521" s="52"/>
      <c r="F521" s="53"/>
      <c r="G521" s="54"/>
      <c r="H521" s="89"/>
    </row>
    <row r="522" spans="2:8" ht="15.75">
      <c r="B522" s="97"/>
      <c r="C522" s="111"/>
      <c r="D522" s="66"/>
      <c r="E522" s="52"/>
      <c r="F522" s="53"/>
      <c r="G522" s="54"/>
      <c r="H522" s="89"/>
    </row>
    <row r="523" spans="2:8" ht="15.75">
      <c r="B523" s="97"/>
      <c r="C523" s="50"/>
      <c r="D523" s="57"/>
      <c r="E523" s="52"/>
      <c r="F523" s="53"/>
      <c r="G523" s="54"/>
      <c r="H523" s="89"/>
    </row>
    <row r="524" spans="2:8" ht="15.75">
      <c r="B524" s="97"/>
      <c r="C524" s="111"/>
      <c r="D524" s="66"/>
      <c r="E524" s="52"/>
      <c r="F524" s="53"/>
      <c r="G524" s="54"/>
      <c r="H524" s="89"/>
    </row>
    <row r="525" spans="2:8" ht="15.75">
      <c r="B525" s="97"/>
      <c r="C525" s="111"/>
      <c r="D525" s="66"/>
      <c r="E525" s="52"/>
      <c r="F525" s="53"/>
      <c r="G525" s="54"/>
      <c r="H525" s="89"/>
    </row>
    <row r="526" spans="2:8" ht="15.75">
      <c r="B526" s="97"/>
      <c r="C526" s="50"/>
      <c r="D526" s="66"/>
      <c r="E526" s="52"/>
      <c r="F526" s="53"/>
      <c r="G526" s="54"/>
      <c r="H526" s="89"/>
    </row>
    <row r="527" spans="2:8" ht="15.75">
      <c r="B527" s="97"/>
      <c r="C527" s="50"/>
      <c r="D527" s="66"/>
      <c r="E527" s="63"/>
      <c r="F527" s="53"/>
      <c r="G527" s="54"/>
      <c r="H527" s="89"/>
    </row>
    <row r="528" spans="2:8" ht="15.75">
      <c r="B528" s="97"/>
      <c r="C528" s="50"/>
      <c r="D528" s="66"/>
      <c r="E528" s="52"/>
      <c r="F528" s="53"/>
      <c r="G528" s="54"/>
      <c r="H528" s="89"/>
    </row>
    <row r="529" spans="2:8" ht="15.75">
      <c r="B529" s="97"/>
      <c r="C529" s="50"/>
      <c r="D529" s="66"/>
      <c r="E529" s="52"/>
      <c r="F529" s="53"/>
      <c r="G529" s="54"/>
      <c r="H529" s="89"/>
    </row>
    <row r="530" spans="2:8" ht="15.75">
      <c r="B530" s="97"/>
      <c r="C530" s="50"/>
      <c r="D530" s="66"/>
      <c r="E530" s="52"/>
      <c r="F530" s="53"/>
      <c r="G530" s="54"/>
      <c r="H530" s="89"/>
    </row>
    <row r="531" spans="2:8" ht="15.75">
      <c r="B531" s="97"/>
      <c r="C531" s="111"/>
      <c r="D531" s="66"/>
      <c r="E531" s="52"/>
      <c r="F531" s="53"/>
      <c r="G531" s="54"/>
      <c r="H531" s="89"/>
    </row>
    <row r="532" spans="2:8" ht="15.75">
      <c r="B532" s="97"/>
      <c r="C532" s="50"/>
      <c r="D532" s="66"/>
      <c r="E532" s="52"/>
      <c r="F532" s="53"/>
      <c r="G532" s="54"/>
      <c r="H532" s="89"/>
    </row>
    <row r="533" spans="2:8" ht="15.75">
      <c r="B533" s="97"/>
      <c r="C533" s="50"/>
      <c r="D533" s="66"/>
      <c r="E533" s="52"/>
      <c r="F533" s="53"/>
      <c r="G533" s="54"/>
      <c r="H533" s="89"/>
    </row>
    <row r="534" spans="2:8" ht="15.75">
      <c r="B534" s="97"/>
      <c r="C534" s="50"/>
      <c r="D534" s="66"/>
      <c r="E534" s="52"/>
      <c r="F534" s="53"/>
      <c r="G534" s="54"/>
      <c r="H534" s="89"/>
    </row>
    <row r="535" spans="2:8" ht="15.75">
      <c r="B535" s="97"/>
      <c r="C535" s="50"/>
      <c r="D535" s="66"/>
      <c r="E535" s="52"/>
      <c r="F535" s="53"/>
      <c r="G535" s="54"/>
      <c r="H535" s="89"/>
    </row>
    <row r="536" spans="2:8" ht="15.75">
      <c r="B536" s="97"/>
      <c r="C536" s="50"/>
      <c r="D536" s="66"/>
      <c r="E536" s="52"/>
      <c r="F536" s="53"/>
      <c r="G536" s="53"/>
      <c r="H536" s="89"/>
    </row>
    <row r="537" spans="2:8" ht="15.75">
      <c r="B537" s="97"/>
      <c r="C537" s="111"/>
      <c r="D537" s="66"/>
      <c r="E537" s="52"/>
      <c r="F537" s="53"/>
      <c r="G537" s="54"/>
      <c r="H537" s="89"/>
    </row>
    <row r="538" spans="2:8" ht="15.75">
      <c r="B538" s="97"/>
      <c r="C538" s="111"/>
      <c r="D538" s="66"/>
      <c r="E538" s="52"/>
      <c r="F538" s="53"/>
      <c r="G538" s="54"/>
      <c r="H538" s="89"/>
    </row>
    <row r="539" spans="2:8" ht="15.75">
      <c r="B539" s="97"/>
      <c r="C539" s="50"/>
      <c r="D539" s="115"/>
      <c r="E539" s="52"/>
      <c r="F539" s="53"/>
      <c r="G539" s="54"/>
      <c r="H539" s="89"/>
    </row>
    <row r="540" spans="2:8" ht="15.75">
      <c r="B540" s="97"/>
      <c r="C540" s="111"/>
      <c r="D540" s="115"/>
      <c r="E540" s="52"/>
      <c r="F540" s="53"/>
      <c r="G540" s="54"/>
      <c r="H540" s="89"/>
    </row>
    <row r="541" spans="2:8" ht="15.75">
      <c r="B541" s="97"/>
      <c r="C541" s="111"/>
      <c r="D541" s="115"/>
      <c r="E541" s="52"/>
      <c r="F541" s="53"/>
      <c r="G541" s="54"/>
      <c r="H541" s="89"/>
    </row>
    <row r="542" spans="2:8" ht="15.75">
      <c r="B542" s="97"/>
      <c r="C542" s="111"/>
      <c r="D542" s="115"/>
      <c r="E542" s="52"/>
      <c r="F542" s="53"/>
      <c r="G542" s="54"/>
      <c r="H542" s="89"/>
    </row>
    <row r="543" spans="2:8" ht="15.75">
      <c r="B543" s="97"/>
      <c r="C543" s="111"/>
      <c r="D543" s="115"/>
      <c r="E543" s="52"/>
      <c r="F543" s="53"/>
      <c r="G543" s="54"/>
      <c r="H543" s="89"/>
    </row>
    <row r="544" spans="2:8" ht="15.75">
      <c r="B544" s="97"/>
      <c r="C544" s="50"/>
      <c r="D544" s="115"/>
      <c r="E544" s="52"/>
      <c r="F544" s="53"/>
      <c r="G544" s="54"/>
      <c r="H544" s="89"/>
    </row>
    <row r="545" spans="2:8" ht="15.75">
      <c r="B545" s="97"/>
      <c r="C545" s="50"/>
      <c r="D545" s="115"/>
      <c r="E545" s="52"/>
      <c r="F545" s="53"/>
      <c r="G545" s="54"/>
      <c r="H545" s="89"/>
    </row>
    <row r="546" spans="2:8" ht="15.75">
      <c r="B546" s="97"/>
      <c r="C546" s="50"/>
      <c r="D546" s="115"/>
      <c r="E546" s="52"/>
      <c r="F546" s="53"/>
      <c r="G546" s="54"/>
      <c r="H546" s="89"/>
    </row>
    <row r="547" spans="2:8" ht="15.75">
      <c r="B547" s="97"/>
      <c r="C547" s="50"/>
      <c r="D547" s="115"/>
      <c r="E547" s="52"/>
      <c r="F547" s="53"/>
      <c r="G547" s="54"/>
      <c r="H547" s="89"/>
    </row>
    <row r="548" spans="2:8" ht="15.75">
      <c r="B548" s="97"/>
      <c r="C548" s="50"/>
      <c r="D548" s="115"/>
      <c r="E548" s="52"/>
      <c r="F548" s="53"/>
      <c r="G548" s="54"/>
      <c r="H548" s="89"/>
    </row>
    <row r="549" spans="2:8" ht="15.75">
      <c r="B549" s="97"/>
      <c r="C549" s="50"/>
      <c r="D549" s="115"/>
      <c r="E549" s="52"/>
      <c r="F549" s="53"/>
      <c r="G549" s="54"/>
      <c r="H549" s="89"/>
    </row>
    <row r="550" spans="2:8" ht="15.75">
      <c r="B550" s="97"/>
      <c r="C550" s="111"/>
      <c r="D550" s="115"/>
      <c r="E550" s="52"/>
      <c r="F550" s="53"/>
      <c r="G550" s="54"/>
      <c r="H550" s="89"/>
    </row>
    <row r="551" spans="2:8" ht="15.75">
      <c r="B551" s="97"/>
      <c r="C551" s="111"/>
      <c r="D551" s="115"/>
      <c r="E551" s="52"/>
      <c r="F551" s="53"/>
      <c r="G551" s="54"/>
      <c r="H551" s="89"/>
    </row>
    <row r="552" spans="2:8" ht="15.75">
      <c r="B552" s="97"/>
      <c r="C552" s="50"/>
      <c r="D552" s="116"/>
      <c r="E552" s="52"/>
      <c r="F552" s="53"/>
      <c r="G552" s="54"/>
      <c r="H552" s="89"/>
    </row>
    <row r="553" spans="2:8" ht="15.75">
      <c r="B553" s="97"/>
      <c r="C553" s="50"/>
      <c r="D553" s="115"/>
      <c r="E553" s="58"/>
      <c r="F553" s="53"/>
      <c r="G553" s="54"/>
      <c r="H553" s="89"/>
    </row>
    <row r="554" spans="2:8" ht="15.75">
      <c r="B554" s="97"/>
      <c r="C554" s="111"/>
      <c r="D554" s="115"/>
      <c r="E554" s="52"/>
      <c r="F554" s="53"/>
      <c r="G554" s="54"/>
      <c r="H554" s="89"/>
    </row>
    <row r="555" spans="2:8" ht="15.75">
      <c r="B555" s="97"/>
      <c r="C555" s="111"/>
      <c r="D555" s="115"/>
      <c r="E555" s="52"/>
      <c r="F555" s="53"/>
      <c r="G555" s="54"/>
      <c r="H555" s="89"/>
    </row>
    <row r="556" spans="2:8" ht="15.75">
      <c r="B556" s="97"/>
      <c r="C556" s="50"/>
      <c r="D556" s="115"/>
      <c r="E556" s="52"/>
      <c r="F556" s="53"/>
      <c r="G556" s="54"/>
      <c r="H556" s="89"/>
    </row>
    <row r="557" spans="2:8" ht="15.75">
      <c r="B557" s="97"/>
      <c r="C557" s="50"/>
      <c r="D557" s="115"/>
      <c r="E557" s="52"/>
      <c r="F557" s="53"/>
      <c r="G557" s="54"/>
      <c r="H557" s="89"/>
    </row>
    <row r="558" spans="2:8" ht="15.75">
      <c r="B558" s="97"/>
      <c r="C558" s="50"/>
      <c r="D558" s="115"/>
      <c r="E558" s="52"/>
      <c r="F558" s="53"/>
      <c r="G558" s="54"/>
      <c r="H558" s="89"/>
    </row>
    <row r="559" spans="2:8" ht="15.75">
      <c r="B559" s="97"/>
      <c r="C559" s="50"/>
      <c r="D559" s="115"/>
      <c r="E559" s="52"/>
      <c r="F559" s="53"/>
      <c r="G559" s="54"/>
      <c r="H559" s="89"/>
    </row>
    <row r="560" spans="2:8" ht="15.75">
      <c r="B560" s="97"/>
      <c r="C560" s="50"/>
      <c r="D560" s="115"/>
      <c r="E560" s="52"/>
      <c r="F560" s="53"/>
      <c r="G560" s="54"/>
      <c r="H560" s="89"/>
    </row>
    <row r="561" spans="2:8" ht="15.75">
      <c r="B561" s="97"/>
      <c r="C561" s="50"/>
      <c r="D561" s="115"/>
      <c r="E561" s="52"/>
      <c r="F561" s="53"/>
      <c r="G561" s="54"/>
      <c r="H561" s="89"/>
    </row>
    <row r="562" spans="2:8" ht="15.75">
      <c r="B562" s="97"/>
      <c r="C562" s="111"/>
      <c r="D562" s="115"/>
      <c r="E562" s="52"/>
      <c r="F562" s="53"/>
      <c r="G562" s="54"/>
      <c r="H562" s="89"/>
    </row>
    <row r="563" spans="2:8" ht="15.75">
      <c r="B563" s="97"/>
      <c r="C563" s="111"/>
      <c r="D563" s="115"/>
      <c r="E563" s="52"/>
      <c r="F563" s="22"/>
      <c r="G563" s="54"/>
      <c r="H563" s="89"/>
    </row>
    <row r="564" spans="2:8" ht="15.75">
      <c r="B564" s="97"/>
      <c r="C564" s="50"/>
      <c r="D564" s="116"/>
      <c r="E564" s="57"/>
      <c r="F564" s="117"/>
      <c r="G564" s="54"/>
      <c r="H564" s="89"/>
    </row>
    <row r="565" spans="2:8" ht="15.75">
      <c r="B565" s="97"/>
      <c r="C565" s="50"/>
      <c r="D565" s="115"/>
      <c r="E565" s="47"/>
      <c r="F565" s="22"/>
      <c r="G565" s="54"/>
      <c r="H565" s="89"/>
    </row>
    <row r="566" spans="2:8" ht="15.75">
      <c r="B566" s="97"/>
      <c r="C566" s="50"/>
      <c r="D566" s="115"/>
      <c r="E566" s="57"/>
      <c r="F566" s="53"/>
      <c r="G566" s="54"/>
      <c r="H566" s="89"/>
    </row>
    <row r="567" spans="2:8" ht="15.75">
      <c r="B567" s="97"/>
      <c r="C567" s="111"/>
      <c r="D567" s="115"/>
      <c r="E567" s="52"/>
      <c r="F567" s="22"/>
      <c r="G567" s="54"/>
      <c r="H567" s="89"/>
    </row>
    <row r="568" spans="2:8" ht="15.75">
      <c r="B568" s="97"/>
      <c r="C568" s="111"/>
      <c r="D568" s="115"/>
      <c r="E568" s="57"/>
      <c r="F568" s="22"/>
      <c r="G568" s="54"/>
      <c r="H568" s="89"/>
    </row>
    <row r="569" spans="2:8" ht="15.75">
      <c r="B569" s="97"/>
      <c r="C569" s="111"/>
      <c r="D569" s="115"/>
      <c r="E569" s="57"/>
      <c r="F569" s="22"/>
      <c r="G569" s="54"/>
      <c r="H569" s="89"/>
    </row>
    <row r="570" spans="2:8" ht="15.75">
      <c r="B570" s="97"/>
      <c r="C570" s="111"/>
      <c r="D570" s="66"/>
      <c r="E570" s="57"/>
      <c r="F570" s="22"/>
      <c r="G570" s="54"/>
      <c r="H570" s="89"/>
    </row>
    <row r="571" spans="2:8" ht="15.75">
      <c r="B571" s="97"/>
      <c r="C571" s="111"/>
      <c r="D571" s="66"/>
      <c r="E571" s="57"/>
      <c r="F571" s="22"/>
      <c r="G571" s="54"/>
      <c r="H571" s="89"/>
    </row>
    <row r="572" spans="2:8" ht="15.75">
      <c r="B572" s="97"/>
      <c r="C572" s="111"/>
      <c r="D572" s="115"/>
      <c r="E572" s="57"/>
      <c r="F572" s="22"/>
      <c r="G572" s="54"/>
      <c r="H572" s="89"/>
    </row>
    <row r="573" spans="2:8" ht="15.75">
      <c r="B573" s="97"/>
      <c r="C573" s="111"/>
      <c r="D573" s="115"/>
      <c r="E573" s="57"/>
      <c r="F573" s="22"/>
      <c r="G573" s="54"/>
      <c r="H573" s="89"/>
    </row>
    <row r="574" spans="2:8" ht="15.75">
      <c r="B574" s="97"/>
      <c r="C574" s="111"/>
      <c r="D574" s="115"/>
      <c r="E574" s="57"/>
      <c r="F574" s="53"/>
      <c r="G574" s="54"/>
      <c r="H574" s="89"/>
    </row>
    <row r="575" spans="2:8" ht="15.75">
      <c r="B575" s="97"/>
      <c r="C575" s="111"/>
      <c r="D575" s="115"/>
      <c r="E575" s="57"/>
      <c r="F575" s="22"/>
      <c r="G575" s="54"/>
      <c r="H575" s="89"/>
    </row>
    <row r="576" spans="2:8" ht="15.75">
      <c r="B576" s="97"/>
      <c r="C576" s="111"/>
      <c r="D576" s="115"/>
      <c r="E576" s="57"/>
      <c r="F576" s="22"/>
      <c r="G576" s="54"/>
      <c r="H576" s="89"/>
    </row>
    <row r="577" spans="2:8" ht="15.75">
      <c r="B577" s="97"/>
      <c r="C577" s="111"/>
      <c r="D577" s="115"/>
      <c r="E577" s="57"/>
      <c r="F577" s="22"/>
      <c r="G577" s="54"/>
      <c r="H577" s="89"/>
    </row>
    <row r="578" spans="2:8" ht="15.75">
      <c r="B578" s="97"/>
      <c r="C578" s="111"/>
      <c r="D578" s="115"/>
      <c r="E578" s="57"/>
      <c r="F578" s="22"/>
      <c r="G578" s="54"/>
      <c r="H578" s="89"/>
    </row>
    <row r="579" spans="2:8" ht="15.75">
      <c r="B579" s="97"/>
      <c r="C579" s="111"/>
      <c r="D579" s="115"/>
      <c r="E579" s="57"/>
      <c r="F579" s="22"/>
      <c r="G579" s="54"/>
      <c r="H579" s="89"/>
    </row>
    <row r="580" spans="2:8" ht="15.75">
      <c r="B580" s="97"/>
      <c r="C580" s="111"/>
      <c r="D580" s="115"/>
      <c r="E580" s="57"/>
      <c r="F580" s="22"/>
      <c r="G580" s="54"/>
      <c r="H580" s="89"/>
    </row>
    <row r="581" spans="2:8" ht="15.75">
      <c r="B581" s="97"/>
      <c r="C581" s="111"/>
      <c r="D581" s="115"/>
      <c r="E581" s="57"/>
      <c r="F581" s="22"/>
      <c r="G581" s="54"/>
      <c r="H581" s="89"/>
    </row>
    <row r="582" spans="2:8" ht="15.75">
      <c r="B582" s="97"/>
      <c r="C582" s="111"/>
      <c r="D582" s="115"/>
      <c r="E582" s="57"/>
      <c r="F582" s="22"/>
      <c r="G582" s="54"/>
      <c r="H582" s="89"/>
    </row>
    <row r="583" spans="2:8" ht="15.75">
      <c r="B583" s="97"/>
      <c r="C583" s="111"/>
      <c r="D583" s="115"/>
      <c r="E583" s="57"/>
      <c r="F583" s="22"/>
      <c r="G583" s="54"/>
      <c r="H583" s="89"/>
    </row>
    <row r="584" spans="2:8" ht="15.75">
      <c r="B584" s="97"/>
      <c r="C584" s="111"/>
      <c r="D584" s="115"/>
      <c r="E584" s="57"/>
      <c r="F584" s="22"/>
      <c r="G584" s="54"/>
      <c r="H584" s="89"/>
    </row>
    <row r="585" spans="2:8" ht="15.75">
      <c r="B585" s="97"/>
      <c r="C585" s="50"/>
      <c r="D585" s="115"/>
      <c r="E585" s="57"/>
      <c r="F585" s="53"/>
      <c r="G585" s="62"/>
      <c r="H585" s="89"/>
    </row>
    <row r="586" spans="2:8" ht="15.75">
      <c r="B586" s="97"/>
      <c r="C586" s="50"/>
      <c r="D586" s="115"/>
      <c r="E586" s="52"/>
      <c r="F586" s="53"/>
      <c r="G586" s="54"/>
      <c r="H586" s="89"/>
    </row>
    <row r="587" spans="2:8" ht="15.75">
      <c r="B587" s="97"/>
      <c r="C587" s="50"/>
      <c r="D587" s="115"/>
      <c r="E587" s="52"/>
      <c r="F587" s="53"/>
      <c r="G587" s="54"/>
      <c r="H587" s="89"/>
    </row>
    <row r="588" spans="2:8" ht="15.75">
      <c r="B588" s="97"/>
      <c r="C588" s="50"/>
      <c r="D588" s="115"/>
      <c r="E588" s="52"/>
      <c r="F588" s="53"/>
      <c r="G588" s="54"/>
      <c r="H588" s="89"/>
    </row>
    <row r="589" spans="2:8" ht="15.75">
      <c r="B589" s="97"/>
      <c r="C589" s="111"/>
      <c r="D589" s="115"/>
      <c r="E589" s="52"/>
      <c r="F589" s="53"/>
      <c r="G589" s="54"/>
      <c r="H589" s="89"/>
    </row>
    <row r="590" spans="2:8" ht="15.75">
      <c r="B590" s="97"/>
      <c r="C590" s="111"/>
      <c r="D590" s="115"/>
      <c r="E590" s="52"/>
      <c r="F590" s="53"/>
      <c r="G590" s="54"/>
      <c r="H590" s="89"/>
    </row>
    <row r="591" spans="2:8" ht="15.75">
      <c r="B591" s="97"/>
      <c r="C591" s="50"/>
      <c r="D591" s="115"/>
      <c r="E591" s="52"/>
      <c r="F591" s="53"/>
      <c r="G591" s="54"/>
      <c r="H591" s="89"/>
    </row>
    <row r="592" spans="2:8" ht="15.75">
      <c r="B592" s="97"/>
      <c r="C592" s="50"/>
      <c r="D592" s="115"/>
      <c r="E592" s="52"/>
      <c r="F592" s="53"/>
      <c r="G592" s="54"/>
      <c r="H592" s="89"/>
    </row>
    <row r="593" spans="2:9" ht="15.75">
      <c r="B593" s="97"/>
      <c r="C593" s="111"/>
      <c r="D593" s="115"/>
      <c r="E593" s="52"/>
      <c r="F593" s="53"/>
      <c r="G593" s="54"/>
      <c r="H593" s="89"/>
    </row>
    <row r="594" spans="2:9" ht="15.75">
      <c r="B594" s="97"/>
      <c r="C594" s="111"/>
      <c r="D594" s="66"/>
      <c r="E594" s="52"/>
      <c r="F594" s="53"/>
      <c r="G594" s="54"/>
      <c r="H594" s="89"/>
    </row>
    <row r="595" spans="2:9" ht="15.75">
      <c r="B595" s="97"/>
      <c r="C595" s="50"/>
      <c r="D595" s="115"/>
      <c r="E595" s="52"/>
      <c r="F595" s="53"/>
      <c r="G595" s="54"/>
      <c r="H595" s="89"/>
    </row>
    <row r="596" spans="2:9" ht="15.75">
      <c r="B596" s="118"/>
      <c r="C596" s="111"/>
      <c r="D596" s="119"/>
      <c r="E596" s="52"/>
      <c r="F596" s="53"/>
      <c r="G596" s="54"/>
      <c r="H596" s="89"/>
    </row>
    <row r="597" spans="2:9" ht="15.75">
      <c r="B597" s="118"/>
      <c r="C597" s="111"/>
      <c r="D597" s="119"/>
      <c r="E597" s="120"/>
      <c r="F597" s="40"/>
      <c r="G597" s="16"/>
      <c r="H597" s="39"/>
      <c r="I597" s="121"/>
    </row>
    <row r="598" spans="2:9" ht="15.75">
      <c r="B598" s="118"/>
      <c r="C598" s="111"/>
      <c r="D598" s="119"/>
      <c r="E598" s="120"/>
      <c r="F598" s="40"/>
      <c r="G598" s="16"/>
      <c r="H598" s="39"/>
      <c r="I598" s="121"/>
    </row>
    <row r="599" spans="2:9" ht="15.75">
      <c r="E599" s="120"/>
      <c r="F599" s="40"/>
      <c r="G599" s="16"/>
      <c r="H599" s="14"/>
      <c r="I599" s="121"/>
    </row>
    <row r="600" spans="2:9" ht="15" customHeight="1">
      <c r="B600" s="97"/>
      <c r="C600" s="50"/>
      <c r="E600" s="122"/>
      <c r="F600" s="40"/>
      <c r="G600" s="16"/>
      <c r="H600" s="39"/>
      <c r="I600" s="121"/>
    </row>
    <row r="601" spans="2:9" ht="15.75">
      <c r="B601" s="97"/>
      <c r="C601" s="50"/>
      <c r="D601" s="115"/>
      <c r="F601" s="40"/>
      <c r="G601" s="16"/>
      <c r="H601" s="39"/>
      <c r="I601" s="121"/>
    </row>
    <row r="602" spans="2:9" ht="15" customHeight="1">
      <c r="B602" s="97"/>
      <c r="C602" s="50"/>
      <c r="D602" s="115"/>
      <c r="E602" s="52"/>
      <c r="F602" s="40"/>
      <c r="G602" s="16"/>
      <c r="H602" s="39"/>
      <c r="I602" s="121"/>
    </row>
    <row r="603" spans="2:9" ht="15" customHeight="1">
      <c r="B603" s="97"/>
      <c r="C603" s="50"/>
      <c r="D603" s="115"/>
      <c r="E603" s="52"/>
      <c r="F603" s="40"/>
      <c r="G603" s="16"/>
      <c r="H603" s="39"/>
      <c r="I603" s="121"/>
    </row>
    <row r="604" spans="2:9" ht="15.75">
      <c r="B604" s="97"/>
      <c r="C604" s="50"/>
      <c r="D604" s="115"/>
      <c r="E604" s="52"/>
      <c r="F604" s="40"/>
      <c r="G604" s="16"/>
      <c r="H604" s="39"/>
      <c r="I604" s="121"/>
    </row>
    <row r="605" spans="2:9" ht="15.75">
      <c r="B605" s="97"/>
      <c r="C605" s="50"/>
      <c r="D605" s="115"/>
      <c r="E605" s="52"/>
      <c r="F605" s="40"/>
      <c r="G605" s="16"/>
      <c r="H605" s="39"/>
      <c r="I605" s="121"/>
    </row>
    <row r="606" spans="2:9" ht="15.75">
      <c r="B606" s="97"/>
      <c r="C606" s="50"/>
      <c r="D606" s="115"/>
      <c r="E606" s="52"/>
      <c r="F606" s="40"/>
      <c r="G606" s="16"/>
      <c r="H606" s="39"/>
      <c r="I606" s="121"/>
    </row>
    <row r="607" spans="2:9" ht="15.75">
      <c r="B607" s="97"/>
      <c r="C607" s="50"/>
      <c r="D607" s="115"/>
      <c r="E607" s="63"/>
      <c r="F607" s="40"/>
      <c r="G607" s="16"/>
      <c r="H607" s="39"/>
      <c r="I607" s="121"/>
    </row>
    <row r="608" spans="2:9" ht="15.75">
      <c r="B608" s="97"/>
      <c r="C608" s="50"/>
      <c r="D608" s="115"/>
      <c r="E608" s="52"/>
      <c r="F608" s="40"/>
      <c r="G608" s="16"/>
      <c r="H608" s="39"/>
      <c r="I608" s="121"/>
    </row>
    <row r="609" spans="2:8" ht="15.75">
      <c r="B609" s="97"/>
      <c r="C609" s="50"/>
      <c r="D609" s="115"/>
      <c r="E609" s="52"/>
      <c r="F609" s="53"/>
      <c r="G609" s="54"/>
      <c r="H609" s="89"/>
    </row>
    <row r="610" spans="2:8" ht="15.75">
      <c r="B610" s="97"/>
      <c r="C610" s="50"/>
      <c r="D610" s="115"/>
      <c r="E610" s="52"/>
      <c r="F610" s="53"/>
      <c r="G610" s="54"/>
      <c r="H610" s="89"/>
    </row>
    <row r="611" spans="2:8" ht="15.75">
      <c r="B611" s="97"/>
      <c r="C611" s="50"/>
      <c r="D611" s="115"/>
      <c r="E611" s="52"/>
      <c r="F611" s="53"/>
      <c r="G611" s="54"/>
      <c r="H611" s="89"/>
    </row>
    <row r="612" spans="2:8" ht="15.75">
      <c r="B612" s="97"/>
      <c r="C612" s="50"/>
      <c r="D612" s="115"/>
      <c r="E612" s="52"/>
      <c r="F612" s="53"/>
      <c r="G612" s="54"/>
      <c r="H612" s="89"/>
    </row>
    <row r="613" spans="2:8" ht="15.75">
      <c r="B613" s="97"/>
      <c r="C613" s="50"/>
      <c r="D613" s="115"/>
      <c r="E613" s="52"/>
      <c r="F613" s="53"/>
      <c r="G613" s="54"/>
      <c r="H613" s="89"/>
    </row>
    <row r="614" spans="2:8" ht="15.75">
      <c r="B614" s="97"/>
      <c r="C614" s="50"/>
      <c r="D614" s="115"/>
      <c r="E614" s="52"/>
      <c r="F614" s="53"/>
      <c r="G614" s="54"/>
      <c r="H614" s="89"/>
    </row>
    <row r="615" spans="2:8" ht="15.75">
      <c r="B615" s="97"/>
      <c r="C615" s="50"/>
      <c r="D615" s="115"/>
      <c r="E615" s="52"/>
      <c r="F615" s="53"/>
      <c r="G615" s="54"/>
      <c r="H615" s="89"/>
    </row>
    <row r="616" spans="2:8" ht="15.75">
      <c r="B616" s="97"/>
      <c r="C616" s="50"/>
      <c r="D616" s="115"/>
      <c r="E616" s="52"/>
      <c r="F616" s="53"/>
      <c r="G616" s="54"/>
      <c r="H616" s="89"/>
    </row>
    <row r="617" spans="2:8" ht="15.75">
      <c r="B617" s="97"/>
      <c r="C617" s="50"/>
      <c r="D617" s="115"/>
      <c r="E617" s="52"/>
      <c r="F617" s="53"/>
      <c r="G617" s="54"/>
      <c r="H617" s="89"/>
    </row>
    <row r="618" spans="2:8" ht="15.75">
      <c r="B618" s="97"/>
      <c r="C618" s="50"/>
      <c r="D618" s="115"/>
      <c r="E618" s="52"/>
      <c r="F618" s="53"/>
      <c r="G618" s="54"/>
      <c r="H618" s="89"/>
    </row>
    <row r="619" spans="2:8" ht="15.75">
      <c r="B619" s="97"/>
      <c r="C619" s="50"/>
      <c r="D619" s="115"/>
      <c r="E619" s="52"/>
      <c r="F619" s="53"/>
      <c r="G619" s="54"/>
      <c r="H619" s="89"/>
    </row>
    <row r="620" spans="2:8" ht="15.75">
      <c r="B620" s="97"/>
      <c r="C620" s="50"/>
      <c r="D620" s="115"/>
      <c r="E620" s="52"/>
      <c r="F620" s="53"/>
      <c r="G620" s="54"/>
      <c r="H620" s="89"/>
    </row>
    <row r="621" spans="2:8" ht="15.75">
      <c r="B621" s="97"/>
      <c r="C621" s="50"/>
      <c r="D621" s="115"/>
      <c r="E621" s="52"/>
      <c r="F621" s="53"/>
      <c r="G621" s="54"/>
      <c r="H621" s="89"/>
    </row>
    <row r="622" spans="2:8">
      <c r="B622" s="97"/>
      <c r="C622" s="50"/>
      <c r="D622" s="115"/>
      <c r="E622" s="52"/>
      <c r="F622" s="53"/>
      <c r="G622" s="54"/>
      <c r="H622" s="124"/>
    </row>
    <row r="623" spans="2:8">
      <c r="B623" s="97"/>
      <c r="C623" s="50"/>
      <c r="D623" s="115"/>
      <c r="E623" s="123"/>
      <c r="F623" s="53"/>
      <c r="G623" s="54"/>
      <c r="H623" s="124"/>
    </row>
    <row r="624" spans="2:8">
      <c r="B624" s="97"/>
      <c r="C624" s="50"/>
      <c r="D624" s="115"/>
      <c r="E624" s="52"/>
      <c r="F624" s="53"/>
      <c r="G624" s="62"/>
    </row>
    <row r="625" spans="2:8">
      <c r="B625" s="97"/>
      <c r="C625" s="50"/>
      <c r="D625" s="115"/>
      <c r="E625" s="52"/>
      <c r="F625" s="53"/>
      <c r="G625" s="62"/>
    </row>
    <row r="626" spans="2:8">
      <c r="B626" s="97"/>
      <c r="C626" s="50"/>
      <c r="D626" s="115"/>
      <c r="E626" s="52"/>
      <c r="F626" s="53"/>
      <c r="G626" s="62"/>
    </row>
    <row r="627" spans="2:8">
      <c r="B627" s="97"/>
      <c r="C627" s="50"/>
      <c r="D627" s="115"/>
      <c r="E627" s="52"/>
      <c r="F627" s="53"/>
      <c r="G627" s="62"/>
    </row>
    <row r="628" spans="2:8">
      <c r="B628" s="97"/>
      <c r="C628" s="50"/>
      <c r="D628" s="115"/>
      <c r="E628" s="52"/>
      <c r="F628" s="53"/>
      <c r="G628" s="62"/>
    </row>
    <row r="629" spans="2:8">
      <c r="B629" s="97"/>
      <c r="C629" s="50"/>
      <c r="D629" s="115"/>
      <c r="E629" s="52"/>
      <c r="F629" s="53"/>
      <c r="G629" s="62"/>
    </row>
    <row r="630" spans="2:8">
      <c r="D630" s="125"/>
      <c r="E630" s="52"/>
    </row>
    <row r="631" spans="2:8">
      <c r="H631" s="71"/>
    </row>
    <row r="632" spans="2:8">
      <c r="H632" s="71"/>
    </row>
    <row r="633" spans="2:8">
      <c r="E633" s="126"/>
      <c r="H633" s="71"/>
    </row>
    <row r="634" spans="2:8">
      <c r="H634" s="71"/>
    </row>
    <row r="639" spans="2:8">
      <c r="B639" s="127"/>
      <c r="C639" s="128"/>
      <c r="F639" s="129"/>
      <c r="G639" s="130"/>
      <c r="H639"/>
    </row>
    <row r="640" spans="2:8">
      <c r="B640" s="127"/>
      <c r="C640" s="128"/>
      <c r="F640" s="129"/>
      <c r="G640" s="130"/>
      <c r="H640"/>
    </row>
    <row r="641" spans="2:8">
      <c r="B641" s="127"/>
      <c r="C641" s="128"/>
      <c r="F641" s="129"/>
      <c r="G641" s="130"/>
      <c r="H641"/>
    </row>
    <row r="642" spans="2:8">
      <c r="B642" s="127"/>
      <c r="C642" s="128"/>
      <c r="F642" s="129"/>
      <c r="G642" s="130"/>
      <c r="H642"/>
    </row>
    <row r="643" spans="2:8">
      <c r="B643" s="127"/>
      <c r="C643" s="128"/>
      <c r="F643" s="129"/>
      <c r="G643" s="130"/>
      <c r="H643"/>
    </row>
    <row r="644" spans="2:8">
      <c r="B644" s="127"/>
      <c r="C644" s="128"/>
      <c r="F644" s="129"/>
      <c r="G644" s="130"/>
      <c r="H644"/>
    </row>
  </sheetData>
  <mergeCells count="2">
    <mergeCell ref="B2:C2"/>
    <mergeCell ref="E2:F2"/>
  </mergeCells>
  <printOptions gridLines="1"/>
  <pageMargins left="0.70866141732283472" right="0.31496062992125984" top="0.39370078740157483" bottom="0.35433070866141736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7"/>
  <sheetViews>
    <sheetView workbookViewId="0">
      <selection activeCell="F6" sqref="F6"/>
    </sheetView>
  </sheetViews>
  <sheetFormatPr baseColWidth="10" defaultRowHeight="15"/>
  <cols>
    <col min="1" max="1" width="3.7109375" customWidth="1"/>
    <col min="2" max="2" width="9.85546875" style="100" bestFit="1" customWidth="1"/>
    <col min="3" max="3" width="10.5703125" style="166" customWidth="1"/>
    <col min="4" max="4" width="38" customWidth="1"/>
    <col min="5" max="5" width="41.85546875" customWidth="1"/>
    <col min="6" max="6" width="16.7109375" style="72" customWidth="1"/>
    <col min="7" max="7" width="13.5703125" style="72" customWidth="1"/>
    <col min="8" max="8" width="12.42578125" style="133" bestFit="1" customWidth="1"/>
  </cols>
  <sheetData>
    <row r="1" spans="1:8" ht="23.25">
      <c r="B1" s="256" t="s">
        <v>19</v>
      </c>
      <c r="C1" s="256"/>
      <c r="D1" s="5">
        <v>4036115772</v>
      </c>
      <c r="E1" s="5"/>
      <c r="F1" s="131"/>
      <c r="H1" s="132"/>
    </row>
    <row r="2" spans="1:8" ht="23.25">
      <c r="B2" s="256" t="s">
        <v>2</v>
      </c>
      <c r="C2" s="256"/>
      <c r="D2" s="5"/>
      <c r="E2" s="5"/>
      <c r="F2" s="259" t="s">
        <v>22</v>
      </c>
      <c r="G2" s="259"/>
    </row>
    <row r="4" spans="1:8" ht="16.5" thickBot="1">
      <c r="B4" s="134" t="s">
        <v>3</v>
      </c>
      <c r="C4" s="8" t="s">
        <v>4</v>
      </c>
      <c r="D4" s="8" t="s">
        <v>5</v>
      </c>
      <c r="E4" s="8" t="s">
        <v>6</v>
      </c>
      <c r="F4" s="135" t="s">
        <v>7</v>
      </c>
      <c r="G4" s="9" t="s">
        <v>8</v>
      </c>
      <c r="H4" s="9" t="s">
        <v>9</v>
      </c>
    </row>
    <row r="5" spans="1:8" ht="16.5" thickTop="1">
      <c r="A5" s="136"/>
      <c r="B5" s="100">
        <v>40817</v>
      </c>
      <c r="C5" s="13"/>
      <c r="D5" s="13" t="s">
        <v>10</v>
      </c>
      <c r="E5" s="13" t="s">
        <v>10</v>
      </c>
      <c r="F5" s="137">
        <v>4794.83</v>
      </c>
      <c r="G5" s="138"/>
      <c r="H5" s="138">
        <f>F5</f>
        <v>4794.83</v>
      </c>
    </row>
    <row r="6" spans="1:8" ht="15.75">
      <c r="A6" s="136"/>
      <c r="C6" s="13"/>
      <c r="D6" s="13" t="s">
        <v>11</v>
      </c>
      <c r="E6" s="13" t="s">
        <v>12</v>
      </c>
      <c r="F6" s="137"/>
      <c r="G6" s="139"/>
      <c r="H6" s="140">
        <f>H5+F6-G6</f>
        <v>4794.83</v>
      </c>
    </row>
    <row r="7" spans="1:8" ht="15.75">
      <c r="A7" s="61"/>
      <c r="B7" s="33"/>
      <c r="C7" s="141"/>
      <c r="D7" s="142"/>
      <c r="E7" s="143"/>
      <c r="F7" s="144"/>
      <c r="G7" s="145"/>
      <c r="H7" s="140">
        <f t="shared" ref="H7:H70" si="0">H6+F7-G7</f>
        <v>4794.83</v>
      </c>
    </row>
    <row r="8" spans="1:8">
      <c r="A8" s="61"/>
      <c r="B8" s="33">
        <v>40817</v>
      </c>
      <c r="C8" s="141"/>
      <c r="D8" s="61" t="s">
        <v>13</v>
      </c>
      <c r="E8" s="28"/>
      <c r="F8" s="22"/>
      <c r="G8" s="145"/>
      <c r="H8" s="140"/>
    </row>
    <row r="9" spans="1:8">
      <c r="A9" s="61"/>
      <c r="B9" s="33"/>
      <c r="C9" s="141"/>
      <c r="D9" s="61"/>
      <c r="E9" s="146"/>
      <c r="F9" s="144"/>
      <c r="G9" s="145"/>
      <c r="H9" s="140"/>
    </row>
    <row r="10" spans="1:8" ht="15.75">
      <c r="A10" s="61"/>
      <c r="B10" s="33"/>
      <c r="C10" s="141"/>
      <c r="D10" s="61"/>
      <c r="E10" s="147"/>
      <c r="F10" s="144"/>
      <c r="G10" s="145"/>
      <c r="H10" s="140"/>
    </row>
    <row r="11" spans="1:8" ht="15.75">
      <c r="A11" s="61"/>
      <c r="B11" s="33"/>
      <c r="C11" s="141"/>
      <c r="D11" s="61"/>
      <c r="E11" s="147"/>
      <c r="F11" s="144"/>
      <c r="G11" s="145"/>
      <c r="H11" s="140"/>
    </row>
    <row r="12" spans="1:8" ht="15.75">
      <c r="A12" s="61"/>
      <c r="B12" s="33"/>
      <c r="C12" s="141"/>
      <c r="D12" s="61"/>
      <c r="E12" s="147"/>
      <c r="F12" s="144"/>
      <c r="G12" s="145"/>
      <c r="H12" s="140">
        <f t="shared" si="0"/>
        <v>0</v>
      </c>
    </row>
    <row r="13" spans="1:8" ht="15.75">
      <c r="A13" s="61"/>
      <c r="B13" s="33"/>
      <c r="C13" s="141"/>
      <c r="D13" s="61"/>
      <c r="E13" s="147"/>
      <c r="F13" s="144"/>
      <c r="G13" s="145"/>
      <c r="H13" s="140">
        <f t="shared" si="0"/>
        <v>0</v>
      </c>
    </row>
    <row r="14" spans="1:8">
      <c r="A14" s="61"/>
      <c r="B14" s="33"/>
      <c r="C14" s="141"/>
      <c r="D14" s="61"/>
      <c r="E14" s="149"/>
      <c r="F14" s="144"/>
      <c r="G14" s="145"/>
      <c r="H14" s="140">
        <f t="shared" si="0"/>
        <v>0</v>
      </c>
    </row>
    <row r="15" spans="1:8">
      <c r="A15" s="61"/>
      <c r="B15" s="33"/>
      <c r="C15" s="141"/>
      <c r="D15" s="61"/>
      <c r="E15" s="143"/>
      <c r="F15" s="144"/>
      <c r="G15" s="145"/>
      <c r="H15" s="140">
        <f t="shared" si="0"/>
        <v>0</v>
      </c>
    </row>
    <row r="16" spans="1:8">
      <c r="A16" s="61"/>
      <c r="B16" s="33"/>
      <c r="C16" s="141"/>
      <c r="D16" s="61"/>
      <c r="E16" s="150"/>
      <c r="F16" s="144"/>
      <c r="G16" s="145"/>
      <c r="H16" s="140">
        <f t="shared" si="0"/>
        <v>0</v>
      </c>
    </row>
    <row r="17" spans="1:8">
      <c r="A17" s="61"/>
      <c r="B17" s="33"/>
      <c r="C17" s="141"/>
      <c r="D17" s="61"/>
      <c r="E17" s="150"/>
      <c r="F17" s="144"/>
      <c r="G17" s="145"/>
      <c r="H17" s="140">
        <f t="shared" si="0"/>
        <v>0</v>
      </c>
    </row>
    <row r="18" spans="1:8" ht="15.75">
      <c r="A18" s="61"/>
      <c r="B18" s="33"/>
      <c r="C18" s="151"/>
      <c r="D18" s="61"/>
      <c r="E18" s="147"/>
      <c r="F18" s="144"/>
      <c r="G18" s="145"/>
      <c r="H18" s="140">
        <f t="shared" si="0"/>
        <v>0</v>
      </c>
    </row>
    <row r="19" spans="1:8">
      <c r="A19" s="61"/>
      <c r="B19" s="33"/>
      <c r="C19" s="151"/>
      <c r="D19" s="61"/>
      <c r="E19" s="143"/>
      <c r="F19" s="144"/>
      <c r="G19" s="145"/>
      <c r="H19" s="140">
        <f t="shared" si="0"/>
        <v>0</v>
      </c>
    </row>
    <row r="20" spans="1:8">
      <c r="A20" s="61"/>
      <c r="B20" s="33"/>
      <c r="C20" s="151"/>
      <c r="D20" s="61"/>
      <c r="E20" s="152"/>
      <c r="F20" s="144"/>
      <c r="G20" s="145"/>
      <c r="H20" s="140">
        <f t="shared" si="0"/>
        <v>0</v>
      </c>
    </row>
    <row r="21" spans="1:8">
      <c r="A21" s="61"/>
      <c r="B21" s="33"/>
      <c r="C21" s="151"/>
      <c r="D21" s="61"/>
      <c r="E21" s="152"/>
      <c r="F21" s="144"/>
      <c r="G21" s="145"/>
      <c r="H21" s="140">
        <f t="shared" si="0"/>
        <v>0</v>
      </c>
    </row>
    <row r="22" spans="1:8">
      <c r="A22" s="61"/>
      <c r="B22" s="33"/>
      <c r="C22" s="151"/>
      <c r="D22" s="61"/>
      <c r="E22" s="146"/>
      <c r="F22" s="144"/>
      <c r="G22" s="145"/>
      <c r="H22" s="140">
        <f t="shared" si="0"/>
        <v>0</v>
      </c>
    </row>
    <row r="23" spans="1:8">
      <c r="A23" s="61"/>
      <c r="B23" s="33"/>
      <c r="C23" s="151"/>
      <c r="D23" s="61"/>
      <c r="E23" s="146"/>
      <c r="F23" s="144"/>
      <c r="G23" s="145"/>
      <c r="H23" s="140">
        <f t="shared" si="0"/>
        <v>0</v>
      </c>
    </row>
    <row r="24" spans="1:8" ht="15.75">
      <c r="A24" s="61"/>
      <c r="B24" s="33"/>
      <c r="C24" s="151"/>
      <c r="D24" s="142"/>
      <c r="E24" s="146"/>
      <c r="F24" s="144"/>
      <c r="G24" s="145"/>
      <c r="H24" s="140">
        <f t="shared" si="0"/>
        <v>0</v>
      </c>
    </row>
    <row r="25" spans="1:8" ht="15.75">
      <c r="A25" s="61"/>
      <c r="B25" s="33"/>
      <c r="C25" s="151"/>
      <c r="D25" s="142"/>
      <c r="E25" s="146"/>
      <c r="F25" s="144"/>
      <c r="G25" s="145"/>
      <c r="H25" s="140">
        <f t="shared" si="0"/>
        <v>0</v>
      </c>
    </row>
    <row r="26" spans="1:8" ht="15.75">
      <c r="A26" s="61"/>
      <c r="B26" s="33"/>
      <c r="C26" s="151"/>
      <c r="D26" s="142"/>
      <c r="E26" s="146"/>
      <c r="F26" s="144"/>
      <c r="G26" s="145"/>
      <c r="H26" s="140">
        <f t="shared" si="0"/>
        <v>0</v>
      </c>
    </row>
    <row r="27" spans="1:8" ht="15.75">
      <c r="A27" s="61"/>
      <c r="B27" s="33"/>
      <c r="C27" s="151"/>
      <c r="D27" s="153"/>
      <c r="E27" s="154"/>
      <c r="F27" s="144"/>
      <c r="G27" s="145"/>
      <c r="H27" s="140">
        <f t="shared" si="0"/>
        <v>0</v>
      </c>
    </row>
    <row r="28" spans="1:8">
      <c r="A28" s="61"/>
      <c r="B28" s="33"/>
      <c r="C28" s="151"/>
      <c r="D28" s="155"/>
      <c r="E28" s="143"/>
      <c r="F28" s="144"/>
      <c r="G28" s="145"/>
      <c r="H28" s="140">
        <f t="shared" si="0"/>
        <v>0</v>
      </c>
    </row>
    <row r="29" spans="1:8">
      <c r="A29" s="61"/>
      <c r="B29" s="33"/>
      <c r="C29" s="151"/>
      <c r="D29" s="156"/>
      <c r="E29" s="152"/>
      <c r="F29" s="144"/>
      <c r="G29" s="145"/>
      <c r="H29" s="140">
        <f t="shared" si="0"/>
        <v>0</v>
      </c>
    </row>
    <row r="30" spans="1:8" ht="15.75">
      <c r="A30" s="61"/>
      <c r="B30" s="33"/>
      <c r="C30" s="151"/>
      <c r="D30" s="142"/>
      <c r="E30" s="146"/>
      <c r="F30" s="144"/>
      <c r="G30" s="145"/>
      <c r="H30" s="140">
        <f t="shared" si="0"/>
        <v>0</v>
      </c>
    </row>
    <row r="31" spans="1:8" ht="15.75">
      <c r="A31" s="61"/>
      <c r="B31" s="33"/>
      <c r="C31" s="151"/>
      <c r="D31" s="142"/>
      <c r="E31" s="146"/>
      <c r="F31" s="144"/>
      <c r="G31" s="145"/>
      <c r="H31" s="140">
        <f t="shared" si="0"/>
        <v>0</v>
      </c>
    </row>
    <row r="32" spans="1:8" ht="15.75">
      <c r="A32" s="61"/>
      <c r="B32" s="33"/>
      <c r="C32" s="151"/>
      <c r="D32" s="142"/>
      <c r="E32" s="146"/>
      <c r="F32" s="144"/>
      <c r="G32" s="145"/>
      <c r="H32" s="140">
        <f t="shared" si="0"/>
        <v>0</v>
      </c>
    </row>
    <row r="33" spans="1:8" ht="15.75">
      <c r="A33" s="61"/>
      <c r="B33" s="33"/>
      <c r="C33" s="151"/>
      <c r="D33" s="142"/>
      <c r="E33" s="146"/>
      <c r="F33" s="144"/>
      <c r="G33" s="145"/>
      <c r="H33" s="140">
        <f t="shared" si="0"/>
        <v>0</v>
      </c>
    </row>
    <row r="34" spans="1:8" ht="15.75">
      <c r="A34" s="61"/>
      <c r="B34" s="33"/>
      <c r="C34" s="151"/>
      <c r="D34" s="142"/>
      <c r="E34" s="146"/>
      <c r="F34" s="144"/>
      <c r="G34" s="145"/>
      <c r="H34" s="140">
        <f t="shared" si="0"/>
        <v>0</v>
      </c>
    </row>
    <row r="35" spans="1:8" ht="15.75">
      <c r="A35" s="61"/>
      <c r="B35" s="33"/>
      <c r="C35" s="151"/>
      <c r="D35" s="142"/>
      <c r="E35" s="143"/>
      <c r="F35" s="144"/>
      <c r="G35" s="145"/>
      <c r="H35" s="140">
        <f t="shared" si="0"/>
        <v>0</v>
      </c>
    </row>
    <row r="36" spans="1:8" ht="15.75">
      <c r="A36" s="61"/>
      <c r="B36" s="33"/>
      <c r="C36" s="151"/>
      <c r="D36" s="142"/>
      <c r="E36" s="147"/>
      <c r="F36" s="144"/>
      <c r="G36" s="145"/>
      <c r="H36" s="140">
        <f t="shared" si="0"/>
        <v>0</v>
      </c>
    </row>
    <row r="37" spans="1:8" ht="15.75">
      <c r="A37" s="61"/>
      <c r="B37" s="33"/>
      <c r="C37" s="151"/>
      <c r="D37" s="142"/>
      <c r="E37" s="147"/>
      <c r="F37" s="144"/>
      <c r="G37" s="145"/>
      <c r="H37" s="140">
        <f t="shared" si="0"/>
        <v>0</v>
      </c>
    </row>
    <row r="38" spans="1:8" ht="15.75">
      <c r="A38" s="61"/>
      <c r="B38" s="33"/>
      <c r="C38" s="151"/>
      <c r="D38" s="142"/>
      <c r="E38" s="147"/>
      <c r="F38" s="144"/>
      <c r="G38" s="145"/>
      <c r="H38" s="140">
        <f t="shared" si="0"/>
        <v>0</v>
      </c>
    </row>
    <row r="39" spans="1:8" ht="15.75">
      <c r="A39" s="61"/>
      <c r="B39" s="33"/>
      <c r="C39" s="151"/>
      <c r="D39" s="142"/>
      <c r="E39" s="147"/>
      <c r="F39" s="144"/>
      <c r="G39" s="145"/>
      <c r="H39" s="140">
        <f t="shared" si="0"/>
        <v>0</v>
      </c>
    </row>
    <row r="40" spans="1:8" ht="15.75">
      <c r="A40" s="61"/>
      <c r="B40" s="33"/>
      <c r="C40" s="151"/>
      <c r="D40" s="142"/>
      <c r="E40" s="147"/>
      <c r="F40" s="144"/>
      <c r="G40" s="145"/>
      <c r="H40" s="140">
        <f t="shared" si="0"/>
        <v>0</v>
      </c>
    </row>
    <row r="41" spans="1:8" ht="15.75">
      <c r="A41" s="61"/>
      <c r="B41" s="33"/>
      <c r="C41" s="151"/>
      <c r="D41" s="142"/>
      <c r="E41" s="147"/>
      <c r="F41" s="144"/>
      <c r="G41" s="145"/>
      <c r="H41" s="140">
        <f t="shared" si="0"/>
        <v>0</v>
      </c>
    </row>
    <row r="42" spans="1:8" ht="15.75">
      <c r="A42" s="61"/>
      <c r="B42" s="33"/>
      <c r="C42" s="151"/>
      <c r="D42" s="142"/>
      <c r="E42" s="147"/>
      <c r="F42" s="144"/>
      <c r="G42" s="145"/>
      <c r="H42" s="140">
        <f t="shared" si="0"/>
        <v>0</v>
      </c>
    </row>
    <row r="43" spans="1:8" ht="15.75">
      <c r="A43" s="61"/>
      <c r="B43" s="33"/>
      <c r="C43" s="151"/>
      <c r="D43" s="142"/>
      <c r="E43" s="147"/>
      <c r="F43" s="144"/>
      <c r="G43" s="145"/>
      <c r="H43" s="140">
        <f t="shared" si="0"/>
        <v>0</v>
      </c>
    </row>
    <row r="44" spans="1:8" ht="15.75">
      <c r="A44" s="61"/>
      <c r="B44" s="33"/>
      <c r="C44" s="151"/>
      <c r="D44" s="142"/>
      <c r="E44" s="147"/>
      <c r="F44" s="144"/>
      <c r="G44" s="145"/>
      <c r="H44" s="140">
        <f t="shared" si="0"/>
        <v>0</v>
      </c>
    </row>
    <row r="45" spans="1:8" ht="15.75">
      <c r="A45" s="61"/>
      <c r="B45" s="33"/>
      <c r="C45" s="151"/>
      <c r="D45" s="142"/>
      <c r="E45" s="147"/>
      <c r="F45" s="144"/>
      <c r="G45" s="145"/>
      <c r="H45" s="140">
        <f t="shared" si="0"/>
        <v>0</v>
      </c>
    </row>
    <row r="46" spans="1:8" ht="15.75">
      <c r="A46" s="61"/>
      <c r="B46" s="112"/>
      <c r="C46" s="157"/>
      <c r="D46" s="142"/>
      <c r="E46" s="147"/>
      <c r="F46" s="158"/>
      <c r="G46" s="22"/>
      <c r="H46" s="140">
        <f t="shared" si="0"/>
        <v>0</v>
      </c>
    </row>
    <row r="47" spans="1:8" ht="15.75">
      <c r="A47" s="61"/>
      <c r="B47" s="112"/>
      <c r="C47" s="157"/>
      <c r="D47" s="142"/>
      <c r="E47" s="147"/>
      <c r="F47" s="158"/>
      <c r="G47" s="22"/>
      <c r="H47" s="140">
        <f t="shared" si="0"/>
        <v>0</v>
      </c>
    </row>
    <row r="48" spans="1:8" ht="15.75">
      <c r="A48" s="61"/>
      <c r="B48" s="33"/>
      <c r="C48" s="151"/>
      <c r="D48" s="142"/>
      <c r="E48" s="147"/>
      <c r="F48" s="144"/>
      <c r="G48" s="145"/>
      <c r="H48" s="140">
        <f t="shared" si="0"/>
        <v>0</v>
      </c>
    </row>
    <row r="49" spans="1:8" ht="15.75">
      <c r="A49" s="61"/>
      <c r="B49" s="112"/>
      <c r="C49" s="157"/>
      <c r="D49" s="142"/>
      <c r="E49" s="147"/>
      <c r="F49" s="158"/>
      <c r="G49" s="22"/>
      <c r="H49" s="140">
        <f t="shared" si="0"/>
        <v>0</v>
      </c>
    </row>
    <row r="50" spans="1:8" ht="15.75">
      <c r="A50" s="61"/>
      <c r="B50" s="112"/>
      <c r="C50" s="157"/>
      <c r="D50" s="142"/>
      <c r="E50" s="147"/>
      <c r="F50" s="158"/>
      <c r="G50" s="22"/>
      <c r="H50" s="140">
        <f t="shared" si="0"/>
        <v>0</v>
      </c>
    </row>
    <row r="51" spans="1:8" ht="15.75">
      <c r="A51" s="61"/>
      <c r="B51" s="112"/>
      <c r="C51" s="157"/>
      <c r="D51" s="142"/>
      <c r="E51" s="147"/>
      <c r="F51" s="158"/>
      <c r="G51" s="22"/>
      <c r="H51" s="140">
        <f t="shared" si="0"/>
        <v>0</v>
      </c>
    </row>
    <row r="52" spans="1:8" ht="15.75">
      <c r="A52" s="61"/>
      <c r="B52" s="112"/>
      <c r="C52" s="157"/>
      <c r="D52" s="142"/>
      <c r="E52" s="147"/>
      <c r="F52" s="158"/>
      <c r="G52" s="22"/>
      <c r="H52" s="140">
        <f t="shared" si="0"/>
        <v>0</v>
      </c>
    </row>
    <row r="53" spans="1:8" ht="15.75">
      <c r="A53" s="61"/>
      <c r="B53" s="112"/>
      <c r="C53" s="157"/>
      <c r="D53" s="142"/>
      <c r="E53" s="147"/>
      <c r="F53" s="158"/>
      <c r="G53" s="22"/>
      <c r="H53" s="140">
        <f t="shared" si="0"/>
        <v>0</v>
      </c>
    </row>
    <row r="54" spans="1:8" ht="15.75">
      <c r="A54" s="61"/>
      <c r="B54" s="112"/>
      <c r="C54" s="157"/>
      <c r="D54" s="153"/>
      <c r="E54" s="154"/>
      <c r="F54" s="158"/>
      <c r="G54" s="22"/>
      <c r="H54" s="140">
        <f t="shared" si="0"/>
        <v>0</v>
      </c>
    </row>
    <row r="55" spans="1:8" ht="15.75">
      <c r="A55" s="61"/>
      <c r="B55" s="112"/>
      <c r="C55" s="157"/>
      <c r="D55" s="153"/>
      <c r="E55" s="154"/>
      <c r="F55" s="158"/>
      <c r="G55" s="22"/>
      <c r="H55" s="140">
        <f t="shared" si="0"/>
        <v>0</v>
      </c>
    </row>
    <row r="56" spans="1:8" ht="15.75">
      <c r="A56" s="61"/>
      <c r="B56" s="112"/>
      <c r="C56" s="157"/>
      <c r="D56" s="142"/>
      <c r="E56" s="143"/>
      <c r="F56" s="158"/>
      <c r="G56" s="22"/>
      <c r="H56" s="140">
        <f t="shared" si="0"/>
        <v>0</v>
      </c>
    </row>
    <row r="57" spans="1:8" ht="15.75">
      <c r="A57" s="61"/>
      <c r="B57" s="112"/>
      <c r="C57" s="157"/>
      <c r="D57" s="153"/>
      <c r="E57" s="154"/>
      <c r="F57" s="158"/>
      <c r="G57" s="22"/>
      <c r="H57" s="140">
        <f t="shared" si="0"/>
        <v>0</v>
      </c>
    </row>
    <row r="58" spans="1:8" ht="15.75">
      <c r="A58" s="61"/>
      <c r="B58" s="112"/>
      <c r="C58" s="157"/>
      <c r="D58" s="142"/>
      <c r="E58" s="147"/>
      <c r="F58" s="158"/>
      <c r="G58" s="22"/>
      <c r="H58" s="140">
        <f t="shared" si="0"/>
        <v>0</v>
      </c>
    </row>
    <row r="59" spans="1:8" ht="15.75">
      <c r="A59" s="61"/>
      <c r="B59" s="112"/>
      <c r="C59" s="157"/>
      <c r="D59" s="142"/>
      <c r="E59" s="147"/>
      <c r="F59" s="158"/>
      <c r="G59" s="22"/>
      <c r="H59" s="140">
        <f t="shared" si="0"/>
        <v>0</v>
      </c>
    </row>
    <row r="60" spans="1:8" ht="15.75">
      <c r="A60" s="61"/>
      <c r="B60" s="112"/>
      <c r="C60" s="157"/>
      <c r="D60" s="142"/>
      <c r="E60" s="147"/>
      <c r="F60" s="158"/>
      <c r="G60" s="22"/>
      <c r="H60" s="140">
        <f t="shared" si="0"/>
        <v>0</v>
      </c>
    </row>
    <row r="61" spans="1:8" ht="15.75">
      <c r="A61" s="61"/>
      <c r="B61" s="112"/>
      <c r="C61" s="157"/>
      <c r="D61" s="142"/>
      <c r="E61" s="147"/>
      <c r="F61" s="158"/>
      <c r="G61" s="22"/>
      <c r="H61" s="140">
        <f t="shared" si="0"/>
        <v>0</v>
      </c>
    </row>
    <row r="62" spans="1:8" ht="15.75">
      <c r="A62" s="61"/>
      <c r="B62" s="112"/>
      <c r="C62" s="157"/>
      <c r="D62" s="142"/>
      <c r="E62" s="147"/>
      <c r="F62" s="158"/>
      <c r="G62" s="22"/>
      <c r="H62" s="140">
        <f t="shared" si="0"/>
        <v>0</v>
      </c>
    </row>
    <row r="63" spans="1:8" ht="15.75">
      <c r="A63" s="61"/>
      <c r="B63" s="112"/>
      <c r="C63" s="157"/>
      <c r="D63" s="142"/>
      <c r="E63" s="147"/>
      <c r="F63" s="158"/>
      <c r="G63" s="22"/>
      <c r="H63" s="140">
        <f t="shared" si="0"/>
        <v>0</v>
      </c>
    </row>
    <row r="64" spans="1:8" ht="15.75">
      <c r="A64" s="61"/>
      <c r="B64" s="112"/>
      <c r="C64" s="157"/>
      <c r="D64" s="142"/>
      <c r="E64" s="147"/>
      <c r="F64" s="158"/>
      <c r="G64" s="22"/>
      <c r="H64" s="140">
        <f t="shared" si="0"/>
        <v>0</v>
      </c>
    </row>
    <row r="65" spans="1:8" ht="15.75">
      <c r="A65" s="159"/>
      <c r="B65" s="33"/>
      <c r="C65" s="151"/>
      <c r="D65" s="142"/>
      <c r="E65" s="146"/>
      <c r="F65" s="145"/>
      <c r="G65" s="144"/>
      <c r="H65" s="140">
        <f t="shared" si="0"/>
        <v>0</v>
      </c>
    </row>
    <row r="66" spans="1:8" ht="15.75">
      <c r="A66" s="61"/>
      <c r="B66" s="33"/>
      <c r="C66" s="151"/>
      <c r="D66" s="147"/>
      <c r="E66" s="147"/>
      <c r="F66" s="144"/>
      <c r="G66" s="145"/>
      <c r="H66" s="140">
        <f t="shared" si="0"/>
        <v>0</v>
      </c>
    </row>
    <row r="67" spans="1:8" ht="15.75">
      <c r="A67" s="61"/>
      <c r="B67" s="33"/>
      <c r="C67" s="151"/>
      <c r="D67" s="142"/>
      <c r="E67" s="143"/>
      <c r="F67" s="144"/>
      <c r="G67" s="145"/>
      <c r="H67" s="140">
        <f t="shared" si="0"/>
        <v>0</v>
      </c>
    </row>
    <row r="68" spans="1:8" ht="15.75">
      <c r="A68" s="61"/>
      <c r="B68" s="33"/>
      <c r="C68" s="151"/>
      <c r="D68" s="156"/>
      <c r="E68" s="147"/>
      <c r="F68" s="144"/>
      <c r="G68" s="145"/>
      <c r="H68" s="140">
        <f t="shared" si="0"/>
        <v>0</v>
      </c>
    </row>
    <row r="69" spans="1:8" ht="15.75">
      <c r="A69" s="61"/>
      <c r="B69" s="33"/>
      <c r="C69" s="151"/>
      <c r="D69" s="156"/>
      <c r="E69" s="147"/>
      <c r="F69" s="144"/>
      <c r="G69" s="145"/>
      <c r="H69" s="140">
        <f t="shared" si="0"/>
        <v>0</v>
      </c>
    </row>
    <row r="70" spans="1:8" ht="15.75">
      <c r="A70" s="61"/>
      <c r="B70" s="33"/>
      <c r="C70" s="151"/>
      <c r="D70" s="156"/>
      <c r="E70" s="147"/>
      <c r="F70" s="144"/>
      <c r="G70" s="145"/>
      <c r="H70" s="140">
        <f t="shared" si="0"/>
        <v>0</v>
      </c>
    </row>
    <row r="71" spans="1:8" ht="15.75">
      <c r="A71" s="61"/>
      <c r="B71" s="33"/>
      <c r="C71" s="151"/>
      <c r="D71" s="142"/>
      <c r="E71" s="147"/>
      <c r="F71" s="144"/>
      <c r="G71" s="144"/>
      <c r="H71" s="140">
        <f t="shared" ref="H71:H88" si="1">H70+F71-G71</f>
        <v>0</v>
      </c>
    </row>
    <row r="72" spans="1:8" ht="15.75">
      <c r="A72" s="61"/>
      <c r="B72" s="33"/>
      <c r="C72" s="151"/>
      <c r="D72" s="142"/>
      <c r="E72" s="147"/>
      <c r="F72" s="144"/>
      <c r="G72" s="144"/>
      <c r="H72" s="140">
        <f t="shared" si="1"/>
        <v>0</v>
      </c>
    </row>
    <row r="73" spans="1:8" ht="15.75">
      <c r="A73" s="61"/>
      <c r="B73" s="33"/>
      <c r="C73" s="151"/>
      <c r="D73" s="142"/>
      <c r="E73" s="147"/>
      <c r="F73" s="144"/>
      <c r="G73" s="144"/>
      <c r="H73" s="140">
        <f t="shared" si="1"/>
        <v>0</v>
      </c>
    </row>
    <row r="74" spans="1:8" ht="15.75">
      <c r="A74" s="61"/>
      <c r="B74" s="33"/>
      <c r="C74" s="151"/>
      <c r="D74" s="142"/>
      <c r="E74" s="147"/>
      <c r="F74" s="144"/>
      <c r="G74" s="145"/>
      <c r="H74" s="140">
        <f t="shared" si="1"/>
        <v>0</v>
      </c>
    </row>
    <row r="75" spans="1:8" ht="15.75">
      <c r="A75" s="61"/>
      <c r="B75" s="33"/>
      <c r="C75" s="151"/>
      <c r="D75" s="142"/>
      <c r="E75" s="147"/>
      <c r="F75" s="144"/>
      <c r="G75" s="145"/>
      <c r="H75" s="140">
        <f t="shared" si="1"/>
        <v>0</v>
      </c>
    </row>
    <row r="76" spans="1:8" ht="15.75">
      <c r="A76" s="61"/>
      <c r="B76" s="33"/>
      <c r="C76" s="151"/>
      <c r="D76" s="142"/>
      <c r="E76" s="142"/>
      <c r="F76" s="160"/>
      <c r="G76" s="145"/>
      <c r="H76" s="140">
        <f t="shared" si="1"/>
        <v>0</v>
      </c>
    </row>
    <row r="77" spans="1:8" ht="15.75">
      <c r="A77" s="61"/>
      <c r="B77" s="33"/>
      <c r="C77" s="151"/>
      <c r="D77" s="142"/>
      <c r="E77" s="148"/>
      <c r="F77" s="144"/>
      <c r="G77" s="145"/>
      <c r="H77" s="140">
        <f t="shared" si="1"/>
        <v>0</v>
      </c>
    </row>
    <row r="78" spans="1:8" ht="15.75">
      <c r="A78" s="61"/>
      <c r="B78" s="33"/>
      <c r="C78" s="151"/>
      <c r="D78" s="142"/>
      <c r="E78" s="148"/>
      <c r="F78" s="144"/>
      <c r="G78" s="145"/>
      <c r="H78" s="140">
        <f t="shared" si="1"/>
        <v>0</v>
      </c>
    </row>
    <row r="79" spans="1:8" ht="15.75">
      <c r="A79" s="61"/>
      <c r="B79" s="112"/>
      <c r="C79" s="157"/>
      <c r="D79" s="142"/>
      <c r="E79" s="142"/>
      <c r="F79" s="158"/>
      <c r="G79" s="145"/>
      <c r="H79" s="140">
        <f t="shared" si="1"/>
        <v>0</v>
      </c>
    </row>
    <row r="80" spans="1:8" ht="15.75">
      <c r="A80" s="61"/>
      <c r="B80" s="112"/>
      <c r="C80" s="157"/>
      <c r="D80" s="142"/>
      <c r="E80" s="142"/>
      <c r="F80" s="158"/>
      <c r="G80" s="145"/>
      <c r="H80" s="140">
        <f t="shared" si="1"/>
        <v>0</v>
      </c>
    </row>
    <row r="81" spans="1:8" ht="15.75">
      <c r="A81" s="61"/>
      <c r="B81" s="112"/>
      <c r="C81" s="157"/>
      <c r="D81" s="64"/>
      <c r="E81" s="161"/>
      <c r="F81" s="22"/>
      <c r="G81" s="158"/>
      <c r="H81" s="140">
        <f t="shared" si="1"/>
        <v>0</v>
      </c>
    </row>
    <row r="82" spans="1:8" ht="15.75">
      <c r="A82" s="61"/>
      <c r="B82" s="112"/>
      <c r="C82" s="157"/>
      <c r="D82" s="64"/>
      <c r="E82" s="162"/>
      <c r="F82" s="158"/>
      <c r="G82" s="22"/>
      <c r="H82" s="140">
        <f t="shared" si="1"/>
        <v>0</v>
      </c>
    </row>
    <row r="83" spans="1:8" ht="15.75">
      <c r="A83" s="10"/>
      <c r="B83" s="112"/>
      <c r="C83" s="157"/>
      <c r="D83" s="64"/>
      <c r="E83" s="21"/>
      <c r="F83" s="22"/>
      <c r="G83" s="158"/>
      <c r="H83" s="140">
        <f t="shared" si="1"/>
        <v>0</v>
      </c>
    </row>
    <row r="84" spans="1:8" ht="15.75">
      <c r="A84" s="61"/>
      <c r="B84" s="112"/>
      <c r="C84" s="157"/>
      <c r="D84" s="64"/>
      <c r="E84" s="163"/>
      <c r="F84" s="22"/>
      <c r="G84" s="158"/>
      <c r="H84" s="140">
        <f t="shared" si="1"/>
        <v>0</v>
      </c>
    </row>
    <row r="85" spans="1:8" ht="15.75">
      <c r="A85" s="61"/>
      <c r="B85" s="112"/>
      <c r="C85" s="157"/>
      <c r="D85" s="64"/>
      <c r="E85" s="163"/>
      <c r="F85" s="22"/>
      <c r="G85" s="158"/>
      <c r="H85" s="140">
        <f t="shared" si="1"/>
        <v>0</v>
      </c>
    </row>
    <row r="86" spans="1:8" ht="15.75">
      <c r="B86" s="112"/>
      <c r="C86" s="157"/>
      <c r="D86" s="64"/>
      <c r="E86" s="164"/>
      <c r="F86" s="22"/>
      <c r="G86" s="22"/>
      <c r="H86" s="140">
        <f t="shared" si="1"/>
        <v>0</v>
      </c>
    </row>
    <row r="87" spans="1:8" ht="15.75">
      <c r="B87" s="112"/>
      <c r="C87" s="157"/>
      <c r="D87" s="64"/>
      <c r="E87" s="163"/>
      <c r="F87" s="22"/>
      <c r="G87" s="22"/>
      <c r="H87" s="140">
        <f t="shared" si="1"/>
        <v>0</v>
      </c>
    </row>
    <row r="88" spans="1:8" ht="16.5" thickBot="1">
      <c r="B88" s="112"/>
      <c r="C88" s="157"/>
      <c r="D88" s="64"/>
      <c r="E88" s="65"/>
      <c r="F88" s="22"/>
      <c r="G88" s="22"/>
      <c r="H88" s="140">
        <f t="shared" si="1"/>
        <v>0</v>
      </c>
    </row>
    <row r="89" spans="1:8" ht="16.5" thickBot="1">
      <c r="B89" s="112"/>
      <c r="C89" s="60"/>
      <c r="D89" s="65"/>
      <c r="E89" s="64"/>
      <c r="F89" s="22"/>
      <c r="G89" s="22"/>
      <c r="H89" s="165">
        <v>10887.2</v>
      </c>
    </row>
    <row r="90" spans="1:8" ht="15.75">
      <c r="B90" s="112"/>
      <c r="C90" s="60"/>
      <c r="D90" s="65"/>
      <c r="E90" s="19" t="s">
        <v>16</v>
      </c>
      <c r="F90" s="22"/>
      <c r="G90" s="22"/>
      <c r="H90" s="32"/>
    </row>
    <row r="91" spans="1:8" ht="15.75">
      <c r="B91" s="112"/>
      <c r="C91" s="157"/>
      <c r="D91" s="64"/>
      <c r="E91" s="64"/>
      <c r="F91" s="22"/>
      <c r="G91" s="22"/>
      <c r="H91" s="32"/>
    </row>
    <row r="92" spans="1:8" ht="15.75">
      <c r="B92" s="112"/>
      <c r="C92" s="157"/>
      <c r="D92" s="64"/>
      <c r="E92" s="64"/>
      <c r="F92" s="22"/>
      <c r="G92" s="22"/>
      <c r="H92" s="32"/>
    </row>
    <row r="93" spans="1:8" ht="15.75">
      <c r="B93" s="112"/>
      <c r="C93" s="157"/>
      <c r="D93" s="64"/>
      <c r="E93" s="64"/>
      <c r="F93" s="22"/>
      <c r="G93" s="22"/>
      <c r="H93" s="32"/>
    </row>
    <row r="94" spans="1:8" ht="15.75">
      <c r="B94" s="112"/>
      <c r="C94" s="157"/>
      <c r="D94" s="64"/>
      <c r="E94" s="64"/>
      <c r="F94" s="22"/>
      <c r="G94" s="22"/>
      <c r="H94" s="32"/>
    </row>
    <row r="95" spans="1:8" ht="15.75">
      <c r="B95" s="112"/>
      <c r="C95" s="157"/>
      <c r="D95" s="64"/>
      <c r="E95" s="64"/>
      <c r="F95" s="22"/>
      <c r="G95" s="22"/>
      <c r="H95" s="32"/>
    </row>
    <row r="96" spans="1:8" ht="15.75">
      <c r="B96" s="112"/>
      <c r="C96" s="157"/>
      <c r="D96" s="64"/>
      <c r="E96" s="64"/>
      <c r="F96" s="22"/>
      <c r="G96" s="22"/>
      <c r="H96" s="32"/>
    </row>
    <row r="97" spans="2:8" ht="15.75">
      <c r="D97" s="64"/>
      <c r="E97" s="64"/>
      <c r="G97" s="22"/>
      <c r="H97" s="32"/>
    </row>
    <row r="98" spans="2:8" ht="15.75">
      <c r="B98" s="112"/>
      <c r="C98" s="157"/>
      <c r="D98" s="64"/>
      <c r="E98" s="64"/>
      <c r="F98" s="22"/>
      <c r="G98" s="22"/>
      <c r="H98" s="32"/>
    </row>
    <row r="99" spans="2:8" ht="15.75">
      <c r="B99" s="112"/>
      <c r="C99" s="157"/>
      <c r="D99" s="64"/>
      <c r="E99" s="64"/>
      <c r="F99" s="22"/>
      <c r="G99" s="22"/>
      <c r="H99" s="32"/>
    </row>
    <row r="100" spans="2:8" ht="15.75">
      <c r="B100" s="112"/>
      <c r="C100" s="157"/>
      <c r="D100" s="64"/>
      <c r="E100" s="64"/>
      <c r="F100" s="22"/>
      <c r="G100" s="22"/>
      <c r="H100" s="32"/>
    </row>
    <row r="101" spans="2:8" ht="15.75">
      <c r="B101" s="112"/>
      <c r="C101" s="157"/>
      <c r="D101" s="64"/>
      <c r="F101" s="22"/>
      <c r="G101" s="22"/>
      <c r="H101" s="32"/>
    </row>
    <row r="102" spans="2:8" ht="15.75">
      <c r="B102" s="112"/>
      <c r="C102" s="157"/>
      <c r="D102" s="64"/>
      <c r="E102" s="64"/>
      <c r="F102" s="22"/>
      <c r="G102" s="22"/>
      <c r="H102" s="32"/>
    </row>
    <row r="103" spans="2:8">
      <c r="B103" s="112"/>
      <c r="C103" s="157"/>
      <c r="D103" s="65"/>
      <c r="E103" s="65"/>
      <c r="F103" s="62"/>
      <c r="G103" s="22"/>
      <c r="H103" s="32"/>
    </row>
    <row r="104" spans="2:8" ht="15.75">
      <c r="B104" s="112"/>
      <c r="C104" s="157"/>
      <c r="D104" s="64"/>
      <c r="F104" s="62"/>
      <c r="G104" s="22"/>
      <c r="H104" s="145"/>
    </row>
    <row r="105" spans="2:8">
      <c r="B105" s="112"/>
      <c r="C105" s="167"/>
      <c r="D105" s="168"/>
      <c r="E105" s="37"/>
      <c r="F105" s="169"/>
      <c r="G105" s="170"/>
    </row>
    <row r="106" spans="2:8" ht="15.75">
      <c r="B106" s="112"/>
      <c r="C106" s="157"/>
      <c r="D106" s="64"/>
      <c r="E106" s="64"/>
      <c r="F106" s="62"/>
      <c r="G106" s="22"/>
    </row>
    <row r="107" spans="2:8" ht="15.75">
      <c r="B107" s="112"/>
      <c r="C107" s="157"/>
      <c r="D107" s="64"/>
      <c r="E107" s="64"/>
      <c r="F107" s="62"/>
      <c r="G107" s="22"/>
    </row>
    <row r="108" spans="2:8" ht="15.75">
      <c r="B108" s="112"/>
      <c r="C108" s="157"/>
      <c r="D108" s="64"/>
      <c r="E108" s="21"/>
      <c r="F108" s="62"/>
      <c r="G108" s="22"/>
    </row>
    <row r="109" spans="2:8" ht="15.75">
      <c r="B109" s="112"/>
      <c r="C109" s="157"/>
      <c r="D109" s="64"/>
      <c r="E109" s="64"/>
      <c r="F109" s="62"/>
      <c r="G109" s="22"/>
    </row>
    <row r="110" spans="2:8" ht="15.75">
      <c r="B110" s="112"/>
      <c r="C110" s="157"/>
      <c r="D110" s="64"/>
      <c r="E110" s="64"/>
      <c r="F110" s="62"/>
      <c r="G110" s="22"/>
    </row>
    <row r="111" spans="2:8" ht="15.75">
      <c r="B111" s="112"/>
      <c r="C111" s="157"/>
      <c r="D111" s="64"/>
      <c r="E111" s="21"/>
      <c r="F111" s="22"/>
      <c r="G111" s="22"/>
    </row>
    <row r="112" spans="2:8" ht="15.75">
      <c r="B112" s="112"/>
      <c r="C112" s="157"/>
      <c r="D112" s="64"/>
      <c r="E112" s="64"/>
      <c r="F112" s="22"/>
      <c r="G112" s="62"/>
    </row>
    <row r="113" spans="2:7" ht="15.75">
      <c r="B113" s="112"/>
      <c r="C113" s="157"/>
      <c r="D113" s="64"/>
      <c r="E113" s="19"/>
      <c r="F113" s="22"/>
      <c r="G113" s="62"/>
    </row>
    <row r="114" spans="2:7" ht="18.75">
      <c r="B114" s="112"/>
      <c r="C114" s="157"/>
      <c r="D114" s="61"/>
      <c r="E114" s="171"/>
      <c r="F114" s="22"/>
      <c r="G114" s="22"/>
    </row>
    <row r="115" spans="2:7">
      <c r="B115" s="112"/>
      <c r="C115" s="157"/>
      <c r="D115" s="61"/>
      <c r="E115" s="61"/>
      <c r="F115" s="22"/>
      <c r="G115" s="22"/>
    </row>
    <row r="117" spans="2:7">
      <c r="D117" s="172"/>
      <c r="E117" s="172"/>
    </row>
    <row r="118" spans="2:7">
      <c r="D118" s="172"/>
      <c r="E118" s="172"/>
    </row>
    <row r="119" spans="2:7">
      <c r="D119" s="172"/>
      <c r="E119" s="172"/>
    </row>
    <row r="120" spans="2:7">
      <c r="D120" s="172"/>
      <c r="E120" s="172"/>
    </row>
    <row r="121" spans="2:7">
      <c r="D121" s="172"/>
      <c r="E121" s="173"/>
    </row>
    <row r="122" spans="2:7">
      <c r="D122" s="172"/>
      <c r="E122" s="174"/>
    </row>
    <row r="123" spans="2:7">
      <c r="B123" s="112"/>
      <c r="C123" s="157"/>
      <c r="D123" s="56"/>
      <c r="E123" s="56"/>
    </row>
    <row r="124" spans="2:7">
      <c r="B124" s="112"/>
      <c r="C124" s="157"/>
      <c r="D124" s="56"/>
      <c r="E124" s="56"/>
    </row>
    <row r="125" spans="2:7">
      <c r="B125" s="112"/>
      <c r="C125" s="157"/>
      <c r="D125" s="56"/>
      <c r="E125" s="56"/>
    </row>
    <row r="126" spans="2:7">
      <c r="D126" s="172"/>
      <c r="E126" s="172"/>
    </row>
    <row r="127" spans="2:7">
      <c r="D127" s="172"/>
      <c r="E127" s="172"/>
    </row>
  </sheetData>
  <mergeCells count="3">
    <mergeCell ref="B1:C1"/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3"/>
  <sheetViews>
    <sheetView tabSelected="1" topLeftCell="A69" workbookViewId="0">
      <selection activeCell="D81" sqref="D81:E83"/>
    </sheetView>
  </sheetViews>
  <sheetFormatPr baseColWidth="10" defaultRowHeight="15"/>
  <cols>
    <col min="1" max="1" width="3.7109375" customWidth="1"/>
    <col min="2" max="2" width="16.42578125" style="100" bestFit="1" customWidth="1"/>
    <col min="3" max="3" width="10.5703125" style="166" customWidth="1"/>
    <col min="4" max="4" width="36.5703125" customWidth="1"/>
    <col min="5" max="5" width="40.42578125" customWidth="1"/>
    <col min="6" max="6" width="11.28515625" style="72" bestFit="1" customWidth="1"/>
    <col min="7" max="7" width="10.140625" style="133" bestFit="1" customWidth="1"/>
    <col min="8" max="8" width="12.42578125" style="133" bestFit="1" customWidth="1"/>
  </cols>
  <sheetData>
    <row r="1" spans="1:8" ht="23.25">
      <c r="B1" s="256" t="s">
        <v>20</v>
      </c>
      <c r="C1" s="256"/>
      <c r="D1" s="5"/>
      <c r="E1" s="5"/>
      <c r="F1" s="131"/>
      <c r="H1" s="132"/>
    </row>
    <row r="2" spans="1:8" ht="23.25">
      <c r="B2" s="256" t="s">
        <v>2</v>
      </c>
      <c r="C2" s="256"/>
      <c r="D2" s="5" t="s">
        <v>21</v>
      </c>
      <c r="E2" s="5"/>
      <c r="F2" s="259" t="s">
        <v>22</v>
      </c>
      <c r="G2" s="259"/>
    </row>
    <row r="4" spans="1:8" ht="16.5" thickBot="1">
      <c r="B4" s="134" t="s">
        <v>3</v>
      </c>
      <c r="C4" s="8" t="s">
        <v>4</v>
      </c>
      <c r="D4" s="8" t="s">
        <v>5</v>
      </c>
      <c r="E4" s="8" t="s">
        <v>6</v>
      </c>
      <c r="F4" s="135" t="s">
        <v>7</v>
      </c>
      <c r="G4" s="9" t="s">
        <v>8</v>
      </c>
      <c r="H4" s="9" t="s">
        <v>9</v>
      </c>
    </row>
    <row r="5" spans="1:8" ht="16.5" thickTop="1">
      <c r="A5" s="136"/>
      <c r="B5" s="100">
        <v>40817</v>
      </c>
      <c r="C5" s="13"/>
      <c r="D5" s="13" t="s">
        <v>10</v>
      </c>
      <c r="E5" s="13" t="s">
        <v>10</v>
      </c>
      <c r="F5" s="137">
        <v>35411.74</v>
      </c>
      <c r="G5" s="138"/>
      <c r="H5" s="138">
        <f>F5</f>
        <v>35411.74</v>
      </c>
    </row>
    <row r="6" spans="1:8" ht="15.75">
      <c r="B6" s="33"/>
      <c r="C6" s="151"/>
      <c r="D6" s="13" t="s">
        <v>11</v>
      </c>
      <c r="E6" s="13" t="s">
        <v>12</v>
      </c>
      <c r="F6" s="145"/>
      <c r="G6" s="160"/>
      <c r="H6" s="133">
        <f>H5+F6-G6</f>
        <v>35411.74</v>
      </c>
    </row>
    <row r="7" spans="1:8" s="61" customFormat="1">
      <c r="B7" s="112"/>
      <c r="D7" s="188"/>
      <c r="E7" s="188"/>
      <c r="H7" s="133">
        <f t="shared" ref="H7:H70" si="0">H6+F7-G7</f>
        <v>35411.74</v>
      </c>
    </row>
    <row r="8" spans="1:8" s="61" customFormat="1">
      <c r="B8" s="112">
        <v>40819</v>
      </c>
      <c r="D8" s="66" t="s">
        <v>171</v>
      </c>
      <c r="E8" s="27" t="s">
        <v>37</v>
      </c>
      <c r="F8" s="186">
        <v>11004.56</v>
      </c>
      <c r="H8" s="133">
        <f t="shared" si="0"/>
        <v>46416.299999999996</v>
      </c>
    </row>
    <row r="9" spans="1:8" s="61" customFormat="1">
      <c r="B9" s="112"/>
      <c r="D9" s="66" t="s">
        <v>172</v>
      </c>
      <c r="E9" s="27" t="s">
        <v>36</v>
      </c>
      <c r="F9" s="186">
        <v>50549.96</v>
      </c>
      <c r="H9" s="133">
        <f t="shared" si="0"/>
        <v>96966.26</v>
      </c>
    </row>
    <row r="10" spans="1:8" s="61" customFormat="1">
      <c r="B10" s="112">
        <v>40820</v>
      </c>
      <c r="D10" s="66" t="s">
        <v>58</v>
      </c>
      <c r="E10" s="27" t="s">
        <v>97</v>
      </c>
      <c r="F10" s="186">
        <v>8869.08</v>
      </c>
      <c r="G10" s="194"/>
      <c r="H10" s="133">
        <f t="shared" si="0"/>
        <v>105835.34</v>
      </c>
    </row>
    <row r="11" spans="1:8" s="61" customFormat="1">
      <c r="B11" s="112">
        <v>40821</v>
      </c>
      <c r="D11" s="66" t="s">
        <v>40</v>
      </c>
      <c r="E11" s="27" t="s">
        <v>45</v>
      </c>
      <c r="F11" s="186">
        <v>13520</v>
      </c>
      <c r="G11" s="194"/>
      <c r="H11" s="133">
        <f t="shared" si="0"/>
        <v>119355.34</v>
      </c>
    </row>
    <row r="12" spans="1:8" s="61" customFormat="1">
      <c r="B12" s="112"/>
      <c r="D12" s="66" t="s">
        <v>13</v>
      </c>
      <c r="E12" s="27" t="s">
        <v>181</v>
      </c>
      <c r="F12" s="245">
        <v>64199.6</v>
      </c>
      <c r="G12" s="194"/>
      <c r="H12" s="133">
        <f t="shared" si="0"/>
        <v>183554.94</v>
      </c>
    </row>
    <row r="13" spans="1:8" s="61" customFormat="1">
      <c r="B13" s="33">
        <v>40821</v>
      </c>
      <c r="C13" s="141"/>
      <c r="D13" s="27" t="s">
        <v>205</v>
      </c>
      <c r="E13" s="35" t="s">
        <v>358</v>
      </c>
      <c r="F13" s="145"/>
      <c r="G13" s="244">
        <v>64199.6</v>
      </c>
      <c r="H13" s="133">
        <f t="shared" si="0"/>
        <v>119355.34</v>
      </c>
    </row>
    <row r="14" spans="1:8" s="61" customFormat="1">
      <c r="B14" s="112">
        <v>40822</v>
      </c>
      <c r="D14" s="66" t="s">
        <v>14</v>
      </c>
      <c r="E14" s="27" t="s">
        <v>46</v>
      </c>
      <c r="F14" s="186">
        <v>71055.78</v>
      </c>
      <c r="G14" s="194"/>
      <c r="H14" s="133">
        <f t="shared" si="0"/>
        <v>190411.12</v>
      </c>
    </row>
    <row r="15" spans="1:8" s="61" customFormat="1">
      <c r="B15" s="112"/>
      <c r="D15" s="66" t="s">
        <v>171</v>
      </c>
      <c r="E15" s="27" t="s">
        <v>173</v>
      </c>
      <c r="F15" s="186">
        <v>17503</v>
      </c>
      <c r="G15" s="194"/>
      <c r="H15" s="133">
        <f t="shared" si="0"/>
        <v>207914.12</v>
      </c>
    </row>
    <row r="16" spans="1:8" s="61" customFormat="1">
      <c r="B16" s="112"/>
      <c r="D16" s="66" t="s">
        <v>171</v>
      </c>
      <c r="E16" s="27" t="s">
        <v>26</v>
      </c>
      <c r="F16" s="186">
        <v>10233.5</v>
      </c>
      <c r="G16" s="194"/>
      <c r="H16" s="133">
        <f t="shared" si="0"/>
        <v>218147.62</v>
      </c>
    </row>
    <row r="17" spans="2:8" s="61" customFormat="1">
      <c r="B17" s="112"/>
      <c r="D17" s="66" t="s">
        <v>40</v>
      </c>
      <c r="E17" s="27" t="s">
        <v>174</v>
      </c>
      <c r="F17" s="186">
        <v>48841.65</v>
      </c>
      <c r="G17" s="194"/>
      <c r="H17" s="133">
        <f t="shared" si="0"/>
        <v>266989.27</v>
      </c>
    </row>
    <row r="18" spans="2:8" s="61" customFormat="1">
      <c r="B18" s="112">
        <v>40823</v>
      </c>
      <c r="D18" s="66" t="s">
        <v>13</v>
      </c>
      <c r="E18" s="27" t="s">
        <v>122</v>
      </c>
      <c r="F18" s="186">
        <v>3650.8</v>
      </c>
      <c r="G18" s="194"/>
      <c r="H18" s="133">
        <f t="shared" si="0"/>
        <v>270640.07</v>
      </c>
    </row>
    <row r="19" spans="2:8" s="61" customFormat="1">
      <c r="B19" s="112"/>
      <c r="D19" s="66" t="s">
        <v>40</v>
      </c>
      <c r="E19" s="27" t="s">
        <v>50</v>
      </c>
      <c r="F19" s="186">
        <v>9392.2000000000007</v>
      </c>
      <c r="G19" s="194"/>
      <c r="H19" s="133">
        <f t="shared" si="0"/>
        <v>280032.27</v>
      </c>
    </row>
    <row r="20" spans="2:8" s="61" customFormat="1">
      <c r="B20" s="112"/>
      <c r="D20" s="66" t="s">
        <v>171</v>
      </c>
      <c r="E20" s="27" t="s">
        <v>174</v>
      </c>
      <c r="F20" s="186">
        <v>3551.97</v>
      </c>
      <c r="G20" s="194"/>
      <c r="H20" s="133">
        <f t="shared" si="0"/>
        <v>283584.24</v>
      </c>
    </row>
    <row r="21" spans="2:8" s="61" customFormat="1">
      <c r="B21" s="112"/>
      <c r="D21" s="66" t="s">
        <v>40</v>
      </c>
      <c r="E21" s="27" t="s">
        <v>174</v>
      </c>
      <c r="F21" s="186">
        <v>62224.47</v>
      </c>
      <c r="G21" s="194"/>
      <c r="H21" s="133">
        <f t="shared" si="0"/>
        <v>345808.70999999996</v>
      </c>
    </row>
    <row r="22" spans="2:8" s="61" customFormat="1">
      <c r="B22" s="112">
        <v>40826</v>
      </c>
      <c r="D22" s="66" t="s">
        <v>40</v>
      </c>
      <c r="E22" s="27" t="s">
        <v>175</v>
      </c>
      <c r="F22" s="186">
        <v>48535.74</v>
      </c>
      <c r="G22" s="194"/>
      <c r="H22" s="133">
        <f t="shared" si="0"/>
        <v>394344.44999999995</v>
      </c>
    </row>
    <row r="23" spans="2:8">
      <c r="D23" s="66" t="s">
        <v>13</v>
      </c>
      <c r="E23" s="27" t="s">
        <v>117</v>
      </c>
      <c r="F23" s="72">
        <v>39319.5</v>
      </c>
      <c r="G23" s="3"/>
      <c r="H23" s="133">
        <f t="shared" si="0"/>
        <v>433663.94999999995</v>
      </c>
    </row>
    <row r="24" spans="2:8">
      <c r="B24" s="100">
        <v>40827</v>
      </c>
      <c r="D24" s="66" t="s">
        <v>172</v>
      </c>
      <c r="E24" s="27" t="s">
        <v>70</v>
      </c>
      <c r="F24" s="72">
        <v>55000</v>
      </c>
      <c r="G24" s="3"/>
      <c r="H24" s="133">
        <f t="shared" si="0"/>
        <v>488663.94999999995</v>
      </c>
    </row>
    <row r="25" spans="2:8" s="61" customFormat="1" ht="15.75">
      <c r="B25" s="31">
        <v>40827</v>
      </c>
      <c r="C25" s="90">
        <v>113</v>
      </c>
      <c r="D25" s="210" t="s">
        <v>17</v>
      </c>
      <c r="E25" s="210" t="s">
        <v>17</v>
      </c>
      <c r="F25" s="238"/>
      <c r="G25" s="243">
        <v>0</v>
      </c>
      <c r="H25" s="133">
        <f t="shared" si="0"/>
        <v>488663.94999999995</v>
      </c>
    </row>
    <row r="26" spans="2:8" s="61" customFormat="1" ht="24.75">
      <c r="B26" s="33"/>
      <c r="C26" s="141">
        <v>114</v>
      </c>
      <c r="D26" s="121" t="s">
        <v>265</v>
      </c>
      <c r="E26" s="143" t="s">
        <v>359</v>
      </c>
      <c r="F26" s="145"/>
      <c r="G26" s="242">
        <v>371676</v>
      </c>
      <c r="H26" s="133">
        <f t="shared" si="0"/>
        <v>116987.94999999995</v>
      </c>
    </row>
    <row r="27" spans="2:8">
      <c r="B27" s="100">
        <v>40828</v>
      </c>
      <c r="D27" s="66" t="s">
        <v>176</v>
      </c>
      <c r="E27" s="27" t="s">
        <v>70</v>
      </c>
      <c r="F27" s="72">
        <v>16420.5</v>
      </c>
      <c r="G27" s="3"/>
      <c r="H27" s="133">
        <f t="shared" si="0"/>
        <v>133408.44999999995</v>
      </c>
    </row>
    <row r="28" spans="2:8">
      <c r="D28" s="66" t="s">
        <v>40</v>
      </c>
      <c r="E28" s="27" t="s">
        <v>26</v>
      </c>
      <c r="F28" s="72">
        <v>49900.02</v>
      </c>
      <c r="G28" s="3"/>
      <c r="H28" s="133">
        <f t="shared" si="0"/>
        <v>183308.46999999994</v>
      </c>
    </row>
    <row r="29" spans="2:8">
      <c r="D29" s="66" t="s">
        <v>40</v>
      </c>
      <c r="E29" s="27" t="s">
        <v>117</v>
      </c>
      <c r="F29" s="72">
        <v>3648</v>
      </c>
      <c r="G29" s="3"/>
      <c r="H29" s="133">
        <f t="shared" si="0"/>
        <v>186956.46999999994</v>
      </c>
    </row>
    <row r="30" spans="2:8">
      <c r="D30" s="66" t="s">
        <v>171</v>
      </c>
      <c r="E30" s="27" t="s">
        <v>117</v>
      </c>
      <c r="F30" s="72">
        <v>13138.4</v>
      </c>
      <c r="G30" s="3"/>
      <c r="H30" s="133">
        <f t="shared" si="0"/>
        <v>200094.86999999994</v>
      </c>
    </row>
    <row r="31" spans="2:8">
      <c r="B31" s="100">
        <v>40829</v>
      </c>
      <c r="D31" s="66" t="s">
        <v>40</v>
      </c>
      <c r="E31" s="27" t="s">
        <v>117</v>
      </c>
      <c r="F31" s="72">
        <v>5267.5</v>
      </c>
      <c r="G31" s="3"/>
      <c r="H31" s="133">
        <f t="shared" si="0"/>
        <v>205362.36999999994</v>
      </c>
    </row>
    <row r="32" spans="2:8">
      <c r="D32" s="66" t="s">
        <v>40</v>
      </c>
      <c r="E32" s="27" t="s">
        <v>26</v>
      </c>
      <c r="F32" s="72">
        <v>78013.58</v>
      </c>
      <c r="G32" s="3"/>
      <c r="H32" s="133">
        <f t="shared" si="0"/>
        <v>283375.94999999995</v>
      </c>
    </row>
    <row r="33" spans="2:8">
      <c r="D33" s="66" t="s">
        <v>58</v>
      </c>
      <c r="E33" s="27" t="s">
        <v>117</v>
      </c>
      <c r="F33" s="72">
        <v>6789.2</v>
      </c>
      <c r="G33" s="3"/>
      <c r="H33" s="133">
        <f t="shared" si="0"/>
        <v>290165.14999999997</v>
      </c>
    </row>
    <row r="34" spans="2:8">
      <c r="D34" s="66" t="s">
        <v>40</v>
      </c>
      <c r="E34" s="27" t="s">
        <v>122</v>
      </c>
      <c r="F34" s="72">
        <v>4082.5</v>
      </c>
      <c r="G34" s="3"/>
      <c r="H34" s="133">
        <f t="shared" si="0"/>
        <v>294247.64999999997</v>
      </c>
    </row>
    <row r="35" spans="2:8">
      <c r="B35" s="100">
        <v>40830</v>
      </c>
      <c r="D35" s="66" t="s">
        <v>14</v>
      </c>
      <c r="E35" s="27" t="s">
        <v>84</v>
      </c>
      <c r="F35" s="72">
        <v>2987.6</v>
      </c>
      <c r="G35" s="3"/>
      <c r="H35" s="133">
        <f t="shared" si="0"/>
        <v>297235.24999999994</v>
      </c>
    </row>
    <row r="36" spans="2:8">
      <c r="D36" s="66" t="s">
        <v>40</v>
      </c>
      <c r="E36" s="27" t="s">
        <v>26</v>
      </c>
      <c r="F36" s="72">
        <v>68643.22</v>
      </c>
      <c r="G36" s="3"/>
      <c r="H36" s="133">
        <f t="shared" si="0"/>
        <v>365878.47</v>
      </c>
    </row>
    <row r="37" spans="2:8">
      <c r="D37" s="66" t="s">
        <v>40</v>
      </c>
      <c r="E37" s="27" t="s">
        <v>73</v>
      </c>
      <c r="F37" s="72">
        <v>10673</v>
      </c>
      <c r="G37" s="3"/>
      <c r="H37" s="133">
        <f t="shared" si="0"/>
        <v>376551.47</v>
      </c>
    </row>
    <row r="38" spans="2:8">
      <c r="B38" s="100">
        <v>40833</v>
      </c>
      <c r="D38" s="66" t="s">
        <v>58</v>
      </c>
      <c r="E38" s="27" t="s">
        <v>60</v>
      </c>
      <c r="F38" s="72">
        <v>9394.2000000000007</v>
      </c>
      <c r="G38" s="3"/>
      <c r="H38" s="133">
        <f t="shared" si="0"/>
        <v>385945.67</v>
      </c>
    </row>
    <row r="39" spans="2:8">
      <c r="D39" s="66" t="s">
        <v>171</v>
      </c>
      <c r="E39" s="27" t="s">
        <v>129</v>
      </c>
      <c r="F39" s="72">
        <v>18027.84</v>
      </c>
      <c r="G39" s="3"/>
      <c r="H39" s="133">
        <f t="shared" si="0"/>
        <v>403973.51</v>
      </c>
    </row>
    <row r="40" spans="2:8">
      <c r="D40" s="66" t="s">
        <v>40</v>
      </c>
      <c r="E40" s="27" t="s">
        <v>45</v>
      </c>
      <c r="F40" s="72">
        <v>36420.57</v>
      </c>
      <c r="G40" s="3"/>
      <c r="H40" s="133">
        <f t="shared" si="0"/>
        <v>440394.08</v>
      </c>
    </row>
    <row r="41" spans="2:8">
      <c r="D41" s="66" t="s">
        <v>171</v>
      </c>
      <c r="E41" s="27" t="s">
        <v>45</v>
      </c>
      <c r="F41" s="72">
        <v>64972.9</v>
      </c>
      <c r="G41" s="3"/>
      <c r="H41" s="133">
        <f t="shared" si="0"/>
        <v>505366.98000000004</v>
      </c>
    </row>
    <row r="42" spans="2:8">
      <c r="D42" s="66" t="s">
        <v>13</v>
      </c>
      <c r="E42" s="27" t="s">
        <v>84</v>
      </c>
      <c r="F42" s="72">
        <v>52558</v>
      </c>
      <c r="G42" s="3"/>
      <c r="H42" s="133">
        <f t="shared" si="0"/>
        <v>557924.98</v>
      </c>
    </row>
    <row r="43" spans="2:8">
      <c r="D43" s="66" t="s">
        <v>14</v>
      </c>
      <c r="E43" s="27" t="s">
        <v>134</v>
      </c>
      <c r="F43" s="72">
        <v>96291</v>
      </c>
      <c r="G43" s="3"/>
      <c r="H43" s="133">
        <f t="shared" si="0"/>
        <v>654215.98</v>
      </c>
    </row>
    <row r="44" spans="2:8" s="61" customFormat="1">
      <c r="B44" s="33">
        <v>40833</v>
      </c>
      <c r="C44" s="141">
        <v>115</v>
      </c>
      <c r="D44" s="146" t="s">
        <v>360</v>
      </c>
      <c r="E44" s="143" t="s">
        <v>361</v>
      </c>
      <c r="F44" s="145"/>
      <c r="G44" s="242">
        <v>887</v>
      </c>
      <c r="H44" s="133">
        <f t="shared" si="0"/>
        <v>653328.98</v>
      </c>
    </row>
    <row r="45" spans="2:8" s="61" customFormat="1">
      <c r="B45" s="33">
        <v>40833</v>
      </c>
      <c r="C45" s="141">
        <v>116</v>
      </c>
      <c r="D45" s="121" t="s">
        <v>265</v>
      </c>
      <c r="E45" s="143" t="s">
        <v>362</v>
      </c>
      <c r="F45" s="145"/>
      <c r="G45" s="242">
        <v>379748</v>
      </c>
      <c r="H45" s="133">
        <f t="shared" si="0"/>
        <v>273580.98</v>
      </c>
    </row>
    <row r="46" spans="2:8">
      <c r="B46" s="100">
        <v>40834</v>
      </c>
      <c r="D46" s="66" t="s">
        <v>40</v>
      </c>
      <c r="E46" s="27" t="s">
        <v>45</v>
      </c>
      <c r="F46" s="72">
        <v>48509.07</v>
      </c>
      <c r="G46" s="3"/>
      <c r="H46" s="133">
        <f t="shared" si="0"/>
        <v>322090.05</v>
      </c>
    </row>
    <row r="47" spans="2:8">
      <c r="D47" s="66" t="s">
        <v>171</v>
      </c>
      <c r="E47" s="27" t="s">
        <v>51</v>
      </c>
      <c r="F47" s="72">
        <v>10258.459999999999</v>
      </c>
      <c r="G47" s="3"/>
      <c r="H47" s="133">
        <f t="shared" si="0"/>
        <v>332348.51</v>
      </c>
    </row>
    <row r="48" spans="2:8">
      <c r="D48" s="66" t="s">
        <v>40</v>
      </c>
      <c r="E48" s="27" t="s">
        <v>45</v>
      </c>
      <c r="F48" s="72">
        <v>13611.39</v>
      </c>
      <c r="G48" s="3"/>
      <c r="H48" s="133">
        <f t="shared" si="0"/>
        <v>345959.9</v>
      </c>
    </row>
    <row r="49" spans="2:8" s="61" customFormat="1" ht="15.75">
      <c r="B49" s="33">
        <v>40834</v>
      </c>
      <c r="C49" s="141">
        <v>117</v>
      </c>
      <c r="D49" s="142" t="s">
        <v>360</v>
      </c>
      <c r="E49" s="143" t="s">
        <v>363</v>
      </c>
      <c r="F49" s="145"/>
      <c r="G49" s="242">
        <v>2142</v>
      </c>
      <c r="H49" s="133">
        <f t="shared" si="0"/>
        <v>343817.9</v>
      </c>
    </row>
    <row r="50" spans="2:8">
      <c r="B50" s="100">
        <v>40835</v>
      </c>
      <c r="D50" s="66" t="s">
        <v>40</v>
      </c>
      <c r="E50" s="27" t="s">
        <v>129</v>
      </c>
      <c r="F50" s="72">
        <v>11421</v>
      </c>
      <c r="G50" s="3"/>
      <c r="H50" s="133">
        <f t="shared" si="0"/>
        <v>355238.9</v>
      </c>
    </row>
    <row r="51" spans="2:8">
      <c r="B51" s="100">
        <v>40836</v>
      </c>
      <c r="D51" s="66" t="s">
        <v>171</v>
      </c>
      <c r="E51" s="27" t="s">
        <v>134</v>
      </c>
      <c r="F51" s="72">
        <v>8416.7999999999993</v>
      </c>
      <c r="G51" s="3"/>
      <c r="H51" s="133">
        <f t="shared" si="0"/>
        <v>363655.7</v>
      </c>
    </row>
    <row r="52" spans="2:8">
      <c r="D52" s="66" t="s">
        <v>171</v>
      </c>
      <c r="E52" s="27" t="s">
        <v>134</v>
      </c>
      <c r="F52" s="72">
        <v>7297</v>
      </c>
      <c r="G52" s="3"/>
      <c r="H52" s="133">
        <f t="shared" si="0"/>
        <v>370952.7</v>
      </c>
    </row>
    <row r="53" spans="2:8">
      <c r="D53" s="66" t="s">
        <v>172</v>
      </c>
      <c r="E53" s="27" t="s">
        <v>134</v>
      </c>
      <c r="F53" s="72">
        <v>40000</v>
      </c>
      <c r="G53" s="3"/>
      <c r="H53" s="133">
        <f t="shared" si="0"/>
        <v>410952.7</v>
      </c>
    </row>
    <row r="54" spans="2:8">
      <c r="D54" s="66" t="s">
        <v>40</v>
      </c>
      <c r="E54" s="27" t="s">
        <v>117</v>
      </c>
      <c r="F54" s="72">
        <v>60558.3</v>
      </c>
      <c r="G54" s="3"/>
      <c r="H54" s="133">
        <f t="shared" si="0"/>
        <v>471511</v>
      </c>
    </row>
    <row r="55" spans="2:8">
      <c r="B55" s="100">
        <v>40837</v>
      </c>
      <c r="D55" s="66" t="s">
        <v>13</v>
      </c>
      <c r="E55" s="27" t="s">
        <v>81</v>
      </c>
      <c r="F55" s="72">
        <v>3107.46</v>
      </c>
      <c r="G55" s="3"/>
      <c r="H55" s="133">
        <f t="shared" si="0"/>
        <v>474618.46</v>
      </c>
    </row>
    <row r="56" spans="2:8">
      <c r="D56" s="66" t="s">
        <v>40</v>
      </c>
      <c r="E56" s="27" t="s">
        <v>145</v>
      </c>
      <c r="F56" s="72">
        <v>35103.68</v>
      </c>
      <c r="G56" s="3"/>
      <c r="H56" s="133">
        <f t="shared" si="0"/>
        <v>509722.14</v>
      </c>
    </row>
    <row r="57" spans="2:8">
      <c r="D57" s="66" t="s">
        <v>171</v>
      </c>
      <c r="E57" s="27" t="s">
        <v>117</v>
      </c>
      <c r="F57" s="72">
        <v>12041.79</v>
      </c>
      <c r="G57" s="3"/>
      <c r="H57" s="133">
        <f t="shared" si="0"/>
        <v>521763.93</v>
      </c>
    </row>
    <row r="58" spans="2:8">
      <c r="D58" s="66" t="s">
        <v>14</v>
      </c>
      <c r="E58" s="27" t="s">
        <v>75</v>
      </c>
      <c r="F58" s="72">
        <v>16461.66</v>
      </c>
      <c r="G58" s="3"/>
      <c r="H58" s="133">
        <f t="shared" si="0"/>
        <v>538225.59</v>
      </c>
    </row>
    <row r="59" spans="2:8">
      <c r="B59" s="100">
        <v>40840</v>
      </c>
      <c r="D59" s="66" t="s">
        <v>13</v>
      </c>
      <c r="E59" s="27" t="s">
        <v>81</v>
      </c>
      <c r="F59" s="72">
        <v>51321.04</v>
      </c>
      <c r="G59" s="3"/>
      <c r="H59" s="133">
        <f t="shared" si="0"/>
        <v>589546.63</v>
      </c>
    </row>
    <row r="60" spans="2:8" s="61" customFormat="1" ht="15.75">
      <c r="B60" s="33">
        <v>40840</v>
      </c>
      <c r="C60" s="141">
        <v>118</v>
      </c>
      <c r="D60" s="153" t="s">
        <v>17</v>
      </c>
      <c r="E60" s="239" t="s">
        <v>17</v>
      </c>
      <c r="F60" s="145"/>
      <c r="G60" s="242">
        <v>0</v>
      </c>
      <c r="H60" s="133">
        <f t="shared" si="0"/>
        <v>589546.63</v>
      </c>
    </row>
    <row r="61" spans="2:8" s="61" customFormat="1" ht="15.75">
      <c r="B61" s="33">
        <v>40840</v>
      </c>
      <c r="C61" s="141">
        <v>119</v>
      </c>
      <c r="D61" s="142" t="s">
        <v>265</v>
      </c>
      <c r="E61" s="143" t="s">
        <v>364</v>
      </c>
      <c r="F61" s="145"/>
      <c r="G61" s="242">
        <v>565372</v>
      </c>
      <c r="H61" s="133">
        <f t="shared" si="0"/>
        <v>24174.630000000005</v>
      </c>
    </row>
    <row r="62" spans="2:8">
      <c r="B62" s="100">
        <v>40841</v>
      </c>
      <c r="D62" s="66" t="s">
        <v>40</v>
      </c>
      <c r="E62" s="27" t="s">
        <v>134</v>
      </c>
      <c r="F62" s="72">
        <v>71171.3</v>
      </c>
      <c r="G62" s="3"/>
      <c r="H62" s="133">
        <f t="shared" si="0"/>
        <v>95345.930000000008</v>
      </c>
    </row>
    <row r="63" spans="2:8">
      <c r="D63" s="66" t="s">
        <v>40</v>
      </c>
      <c r="E63" s="27" t="s">
        <v>117</v>
      </c>
      <c r="F63" s="72">
        <v>70512.600000000006</v>
      </c>
      <c r="G63" s="3"/>
      <c r="H63" s="133">
        <f t="shared" si="0"/>
        <v>165858.53000000003</v>
      </c>
    </row>
    <row r="64" spans="2:8">
      <c r="D64" s="66" t="s">
        <v>171</v>
      </c>
      <c r="E64" s="27" t="s">
        <v>145</v>
      </c>
      <c r="F64" s="72">
        <v>1835.4</v>
      </c>
      <c r="G64" s="3"/>
      <c r="H64" s="133">
        <f t="shared" si="0"/>
        <v>167693.93000000002</v>
      </c>
    </row>
    <row r="65" spans="2:8">
      <c r="B65" s="100">
        <v>40842</v>
      </c>
      <c r="D65" s="66" t="s">
        <v>171</v>
      </c>
      <c r="E65" s="27" t="s">
        <v>81</v>
      </c>
      <c r="F65" s="72">
        <v>12837.56</v>
      </c>
      <c r="G65" s="3"/>
      <c r="H65" s="133">
        <f t="shared" si="0"/>
        <v>180531.49000000002</v>
      </c>
    </row>
    <row r="66" spans="2:8">
      <c r="D66" s="66" t="s">
        <v>171</v>
      </c>
      <c r="E66" s="27" t="s">
        <v>149</v>
      </c>
      <c r="F66" s="72">
        <v>10127.6</v>
      </c>
      <c r="G66" s="3"/>
      <c r="H66" s="133">
        <f t="shared" si="0"/>
        <v>190659.09000000003</v>
      </c>
    </row>
    <row r="67" spans="2:8">
      <c r="D67" s="66" t="s">
        <v>40</v>
      </c>
      <c r="E67" s="27" t="s">
        <v>88</v>
      </c>
      <c r="F67" s="72">
        <v>21886</v>
      </c>
      <c r="G67" s="3"/>
      <c r="H67" s="133">
        <f t="shared" si="0"/>
        <v>212545.09000000003</v>
      </c>
    </row>
    <row r="68" spans="2:8">
      <c r="D68" s="66" t="s">
        <v>58</v>
      </c>
      <c r="E68" s="27" t="s">
        <v>177</v>
      </c>
      <c r="F68" s="72">
        <v>6289.61</v>
      </c>
      <c r="G68" s="3"/>
      <c r="H68" s="133">
        <f t="shared" si="0"/>
        <v>218834.7</v>
      </c>
    </row>
    <row r="69" spans="2:8">
      <c r="B69" s="100">
        <v>40843</v>
      </c>
      <c r="D69" s="66" t="s">
        <v>172</v>
      </c>
      <c r="E69" s="27" t="s">
        <v>81</v>
      </c>
      <c r="F69" s="72">
        <v>45000</v>
      </c>
      <c r="G69" s="3"/>
      <c r="H69" s="133">
        <f t="shared" si="0"/>
        <v>263834.7</v>
      </c>
    </row>
    <row r="70" spans="2:8">
      <c r="D70" s="66" t="s">
        <v>171</v>
      </c>
      <c r="E70" s="27" t="s">
        <v>79</v>
      </c>
      <c r="F70" s="72">
        <v>2389.6</v>
      </c>
      <c r="G70" s="3"/>
      <c r="H70" s="133">
        <f t="shared" si="0"/>
        <v>266224.3</v>
      </c>
    </row>
    <row r="71" spans="2:8">
      <c r="B71" s="100">
        <v>40844</v>
      </c>
      <c r="D71" s="66" t="s">
        <v>40</v>
      </c>
      <c r="E71" s="27" t="s">
        <v>134</v>
      </c>
      <c r="F71" s="72">
        <v>7790.22</v>
      </c>
      <c r="G71" s="3"/>
      <c r="H71" s="133">
        <f t="shared" ref="H71:H85" si="1">H70+F71-G71</f>
        <v>274014.51999999996</v>
      </c>
    </row>
    <row r="72" spans="2:8">
      <c r="D72" s="66" t="s">
        <v>58</v>
      </c>
      <c r="E72" s="27" t="s">
        <v>87</v>
      </c>
      <c r="F72" s="72">
        <v>9630</v>
      </c>
      <c r="G72" s="3"/>
      <c r="H72" s="133">
        <f t="shared" si="1"/>
        <v>283644.51999999996</v>
      </c>
    </row>
    <row r="73" spans="2:8">
      <c r="D73" s="66" t="s">
        <v>40</v>
      </c>
      <c r="E73" s="27" t="s">
        <v>178</v>
      </c>
      <c r="F73" s="72">
        <v>66448.09</v>
      </c>
      <c r="G73" s="3"/>
      <c r="H73" s="133">
        <f t="shared" si="1"/>
        <v>350092.61</v>
      </c>
    </row>
    <row r="74" spans="2:8">
      <c r="D74" s="66" t="s">
        <v>171</v>
      </c>
      <c r="E74" s="27" t="s">
        <v>134</v>
      </c>
      <c r="F74" s="72">
        <v>44190.26</v>
      </c>
      <c r="G74" s="3"/>
      <c r="H74" s="133">
        <f t="shared" si="1"/>
        <v>394282.87</v>
      </c>
    </row>
    <row r="75" spans="2:8">
      <c r="D75" s="66" t="s">
        <v>14</v>
      </c>
      <c r="E75" s="27" t="s">
        <v>88</v>
      </c>
      <c r="F75" s="72">
        <v>22531</v>
      </c>
      <c r="G75" s="3"/>
      <c r="H75" s="133">
        <f t="shared" si="1"/>
        <v>416813.87</v>
      </c>
    </row>
    <row r="76" spans="2:8">
      <c r="D76" s="66" t="s">
        <v>13</v>
      </c>
      <c r="E76" s="27" t="s">
        <v>88</v>
      </c>
      <c r="F76" s="72">
        <v>17054</v>
      </c>
      <c r="G76" s="3"/>
      <c r="H76" s="133">
        <f t="shared" si="1"/>
        <v>433867.87</v>
      </c>
    </row>
    <row r="77" spans="2:8">
      <c r="D77" s="66" t="s">
        <v>14</v>
      </c>
      <c r="E77" s="27" t="s">
        <v>88</v>
      </c>
      <c r="F77" s="72">
        <v>3231</v>
      </c>
      <c r="G77" s="3"/>
      <c r="H77" s="133">
        <f t="shared" si="1"/>
        <v>437098.87</v>
      </c>
    </row>
    <row r="78" spans="2:8">
      <c r="B78" s="193"/>
      <c r="C78" s="70"/>
      <c r="D78" s="27" t="s">
        <v>13</v>
      </c>
      <c r="E78" s="27" t="s">
        <v>182</v>
      </c>
      <c r="F78" s="72">
        <v>2963.6</v>
      </c>
      <c r="G78" s="3"/>
      <c r="H78" s="133">
        <f t="shared" si="1"/>
        <v>440062.47</v>
      </c>
    </row>
    <row r="79" spans="2:8" s="61" customFormat="1" ht="15.75">
      <c r="B79" s="33">
        <v>40847</v>
      </c>
      <c r="C79" s="141">
        <v>120</v>
      </c>
      <c r="D79" s="230" t="s">
        <v>17</v>
      </c>
      <c r="E79" s="204" t="s">
        <v>17</v>
      </c>
      <c r="F79" s="145"/>
      <c r="G79" s="242">
        <v>0</v>
      </c>
      <c r="H79" s="133">
        <f t="shared" si="1"/>
        <v>440062.47</v>
      </c>
    </row>
    <row r="80" spans="2:8" s="61" customFormat="1" ht="15.75">
      <c r="B80" s="33">
        <v>40847</v>
      </c>
      <c r="C80" s="141">
        <v>121</v>
      </c>
      <c r="D80" s="240" t="s">
        <v>365</v>
      </c>
      <c r="E80" s="241" t="s">
        <v>366</v>
      </c>
      <c r="F80" s="145"/>
      <c r="G80" s="242">
        <v>430000</v>
      </c>
      <c r="H80" s="133">
        <f t="shared" si="1"/>
        <v>10062.469999999972</v>
      </c>
    </row>
    <row r="81" spans="2:8" s="61" customFormat="1">
      <c r="B81" s="33"/>
      <c r="C81" s="141"/>
      <c r="D81" s="66" t="s">
        <v>205</v>
      </c>
      <c r="E81" s="52" t="s">
        <v>367</v>
      </c>
      <c r="F81" s="145"/>
      <c r="G81" s="242">
        <v>556.79999999999995</v>
      </c>
      <c r="H81" s="133">
        <f t="shared" si="1"/>
        <v>9505.6699999999728</v>
      </c>
    </row>
    <row r="82" spans="2:8" s="61" customFormat="1">
      <c r="B82" s="33"/>
      <c r="C82" s="141"/>
      <c r="D82" s="156" t="s">
        <v>205</v>
      </c>
      <c r="E82" s="152" t="s">
        <v>368</v>
      </c>
      <c r="F82" s="145"/>
      <c r="G82" s="242">
        <v>83.52</v>
      </c>
      <c r="H82" s="133">
        <f t="shared" si="1"/>
        <v>9422.1499999999724</v>
      </c>
    </row>
    <row r="83" spans="2:8" s="61" customFormat="1" ht="15.75">
      <c r="B83" s="31"/>
      <c r="C83" s="90"/>
      <c r="D83" s="57" t="s">
        <v>205</v>
      </c>
      <c r="E83" s="52" t="s">
        <v>369</v>
      </c>
      <c r="F83" s="145"/>
      <c r="G83" s="242">
        <v>346.84</v>
      </c>
      <c r="H83" s="133">
        <f t="shared" si="1"/>
        <v>9075.3099999999722</v>
      </c>
    </row>
    <row r="84" spans="2:8">
      <c r="D84" s="61"/>
      <c r="E84" s="61"/>
      <c r="F84" s="199"/>
      <c r="H84" s="133">
        <f t="shared" si="1"/>
        <v>9075.3099999999722</v>
      </c>
    </row>
    <row r="85" spans="2:8" ht="18.75">
      <c r="D85" s="61"/>
      <c r="E85" s="246" t="s">
        <v>16</v>
      </c>
      <c r="F85" s="199"/>
      <c r="H85" s="133">
        <f t="shared" si="1"/>
        <v>9075.3099999999722</v>
      </c>
    </row>
    <row r="86" spans="2:8">
      <c r="D86" s="61"/>
      <c r="E86" s="61"/>
    </row>
    <row r="87" spans="2:8">
      <c r="D87" s="61"/>
      <c r="E87" s="61"/>
    </row>
    <row r="88" spans="2:8">
      <c r="D88" s="61"/>
      <c r="E88" s="61"/>
    </row>
    <row r="89" spans="2:8">
      <c r="D89" s="61"/>
      <c r="E89" s="61"/>
    </row>
    <row r="90" spans="2:8">
      <c r="D90" s="61"/>
      <c r="E90" s="61"/>
    </row>
    <row r="91" spans="2:8">
      <c r="D91" s="61"/>
      <c r="E91" s="61"/>
    </row>
    <row r="92" spans="2:8">
      <c r="D92" s="61"/>
      <c r="E92" s="61"/>
    </row>
    <row r="93" spans="2:8">
      <c r="D93" s="61"/>
      <c r="E93" s="61"/>
    </row>
    <row r="94" spans="2:8">
      <c r="D94" s="61"/>
      <c r="E94" s="61"/>
    </row>
    <row r="95" spans="2:8">
      <c r="D95" s="61"/>
      <c r="E95" s="61"/>
    </row>
    <row r="96" spans="2:8">
      <c r="D96" s="61"/>
      <c r="E96" s="61"/>
    </row>
    <row r="97" spans="4:5">
      <c r="D97" s="61"/>
      <c r="E97" s="61"/>
    </row>
    <row r="98" spans="4:5">
      <c r="D98" s="61"/>
      <c r="E98" s="61"/>
    </row>
    <row r="99" spans="4:5">
      <c r="D99" s="61"/>
      <c r="E99" s="61"/>
    </row>
    <row r="100" spans="4:5">
      <c r="D100" s="61"/>
      <c r="E100" s="61"/>
    </row>
    <row r="101" spans="4:5">
      <c r="D101" s="61"/>
      <c r="E101" s="61"/>
    </row>
    <row r="102" spans="4:5">
      <c r="D102" s="61"/>
      <c r="E102" s="61"/>
    </row>
    <row r="103" spans="4:5">
      <c r="D103" s="61"/>
      <c r="E103" s="61"/>
    </row>
    <row r="104" spans="4:5">
      <c r="D104" s="61"/>
      <c r="E104" s="61"/>
    </row>
    <row r="105" spans="4:5">
      <c r="D105" s="61"/>
      <c r="E105" s="61"/>
    </row>
    <row r="106" spans="4:5">
      <c r="D106" s="61"/>
      <c r="E106" s="61"/>
    </row>
    <row r="107" spans="4:5">
      <c r="D107" s="61"/>
      <c r="E107" s="61"/>
    </row>
    <row r="108" spans="4:5">
      <c r="D108" s="61"/>
      <c r="E108" s="61"/>
    </row>
    <row r="109" spans="4:5">
      <c r="D109" s="61"/>
      <c r="E109" s="61"/>
    </row>
    <row r="110" spans="4:5">
      <c r="D110" s="61"/>
      <c r="E110" s="61"/>
    </row>
    <row r="111" spans="4:5">
      <c r="D111" s="61"/>
      <c r="E111" s="61"/>
    </row>
    <row r="112" spans="4:5">
      <c r="D112" s="61"/>
      <c r="E112" s="61"/>
    </row>
    <row r="113" spans="4:5">
      <c r="D113" s="61"/>
      <c r="E113" s="61"/>
    </row>
    <row r="114" spans="4:5">
      <c r="D114" s="61"/>
      <c r="E114" s="61"/>
    </row>
    <row r="115" spans="4:5">
      <c r="D115" s="61"/>
      <c r="E115" s="61"/>
    </row>
    <row r="116" spans="4:5">
      <c r="D116" s="61"/>
      <c r="E116" s="61"/>
    </row>
    <row r="117" spans="4:5">
      <c r="D117" s="61"/>
      <c r="E117" s="61"/>
    </row>
    <row r="118" spans="4:5">
      <c r="D118" s="61"/>
      <c r="E118" s="61"/>
    </row>
    <row r="119" spans="4:5">
      <c r="D119" s="61"/>
      <c r="E119" s="61"/>
    </row>
    <row r="120" spans="4:5">
      <c r="D120" s="61"/>
      <c r="E120" s="61"/>
    </row>
    <row r="121" spans="4:5">
      <c r="D121" s="61"/>
      <c r="E121" s="61"/>
    </row>
    <row r="122" spans="4:5">
      <c r="D122" s="61"/>
      <c r="E122" s="61"/>
    </row>
    <row r="123" spans="4:5">
      <c r="D123" s="61"/>
      <c r="E123" s="61"/>
    </row>
    <row r="124" spans="4:5">
      <c r="D124" s="61"/>
      <c r="E124" s="61"/>
    </row>
    <row r="125" spans="4:5">
      <c r="D125" s="61"/>
      <c r="E125" s="61"/>
    </row>
    <row r="126" spans="4:5">
      <c r="D126" s="61"/>
      <c r="E126" s="61"/>
    </row>
    <row r="127" spans="4:5">
      <c r="D127" s="61"/>
      <c r="E127" s="61"/>
    </row>
    <row r="128" spans="4:5">
      <c r="D128" s="61"/>
      <c r="E128" s="61"/>
    </row>
    <row r="129" spans="4:5">
      <c r="D129" s="61"/>
      <c r="E129" s="61"/>
    </row>
    <row r="130" spans="4:5">
      <c r="D130" s="61"/>
      <c r="E130" s="61"/>
    </row>
    <row r="131" spans="4:5">
      <c r="D131" s="61"/>
      <c r="E131" s="61"/>
    </row>
    <row r="132" spans="4:5">
      <c r="D132" s="61"/>
      <c r="E132" s="61"/>
    </row>
    <row r="133" spans="4:5">
      <c r="D133" s="61"/>
      <c r="E133" s="61"/>
    </row>
    <row r="134" spans="4:5">
      <c r="D134" s="61"/>
      <c r="E134" s="61"/>
    </row>
    <row r="135" spans="4:5">
      <c r="D135" s="61"/>
      <c r="E135" s="61"/>
    </row>
    <row r="136" spans="4:5">
      <c r="D136" s="61"/>
      <c r="E136" s="61"/>
    </row>
    <row r="137" spans="4:5">
      <c r="D137" s="61"/>
      <c r="E137" s="61"/>
    </row>
    <row r="138" spans="4:5">
      <c r="D138" s="61"/>
      <c r="E138" s="61"/>
    </row>
    <row r="139" spans="4:5">
      <c r="D139" s="61"/>
      <c r="E139" s="61"/>
    </row>
    <row r="140" spans="4:5">
      <c r="D140" s="61"/>
      <c r="E140" s="61"/>
    </row>
    <row r="141" spans="4:5">
      <c r="D141" s="61"/>
      <c r="E141" s="61"/>
    </row>
    <row r="142" spans="4:5">
      <c r="D142" s="61"/>
      <c r="E142" s="61"/>
    </row>
    <row r="143" spans="4:5">
      <c r="D143" s="61"/>
      <c r="E143" s="61"/>
    </row>
    <row r="144" spans="4:5">
      <c r="D144" s="61"/>
      <c r="E144" s="61"/>
    </row>
    <row r="145" spans="4:6">
      <c r="D145" s="61"/>
      <c r="E145" s="61"/>
    </row>
    <row r="150" spans="4:6">
      <c r="D150" s="61"/>
      <c r="E150" s="109"/>
      <c r="F150" s="22"/>
    </row>
    <row r="151" spans="4:6">
      <c r="D151" s="61"/>
      <c r="E151" s="109"/>
      <c r="F151" s="22"/>
    </row>
    <row r="152" spans="4:6">
      <c r="D152" s="61"/>
      <c r="E152" s="109"/>
      <c r="F152" s="22"/>
    </row>
    <row r="153" spans="4:6">
      <c r="D153" s="61"/>
      <c r="E153" s="109"/>
    </row>
    <row r="154" spans="4:6">
      <c r="D154" s="61"/>
      <c r="E154" s="109"/>
    </row>
    <row r="155" spans="4:6">
      <c r="D155" s="61"/>
      <c r="E155" s="109"/>
    </row>
    <row r="156" spans="4:6">
      <c r="D156" s="61"/>
      <c r="E156" s="109"/>
    </row>
    <row r="157" spans="4:6">
      <c r="D157" s="61"/>
      <c r="E157" s="109"/>
    </row>
    <row r="158" spans="4:6">
      <c r="D158" s="61"/>
      <c r="E158" s="109"/>
    </row>
    <row r="159" spans="4:6">
      <c r="D159" s="61"/>
      <c r="E159" s="109"/>
    </row>
    <row r="160" spans="4:6">
      <c r="D160" s="61"/>
      <c r="E160" s="109"/>
    </row>
    <row r="161" spans="4:5">
      <c r="D161" s="61"/>
      <c r="E161" s="109"/>
    </row>
    <row r="162" spans="4:5">
      <c r="D162" s="61"/>
      <c r="E162" s="109"/>
    </row>
    <row r="163" spans="4:5">
      <c r="D163" s="61"/>
      <c r="E163" s="109"/>
    </row>
    <row r="164" spans="4:5">
      <c r="D164" s="61"/>
      <c r="E164" s="109"/>
    </row>
    <row r="165" spans="4:5">
      <c r="D165" s="61"/>
      <c r="E165" s="109"/>
    </row>
    <row r="166" spans="4:5">
      <c r="D166" s="61"/>
      <c r="E166" s="109"/>
    </row>
    <row r="167" spans="4:5">
      <c r="D167" s="61"/>
      <c r="E167" s="109"/>
    </row>
    <row r="168" spans="4:5">
      <c r="D168" s="61"/>
      <c r="E168" s="109"/>
    </row>
    <row r="169" spans="4:5">
      <c r="D169" s="61"/>
      <c r="E169" s="109"/>
    </row>
    <row r="170" spans="4:5">
      <c r="D170" s="61"/>
      <c r="E170" s="109"/>
    </row>
    <row r="171" spans="4:5">
      <c r="D171" s="61"/>
      <c r="E171" s="109"/>
    </row>
    <row r="172" spans="4:5">
      <c r="D172" s="61"/>
      <c r="E172" s="109"/>
    </row>
    <row r="173" spans="4:5">
      <c r="D173" s="61"/>
      <c r="E173" s="109"/>
    </row>
    <row r="174" spans="4:5">
      <c r="D174" s="61"/>
      <c r="E174" s="109"/>
    </row>
    <row r="175" spans="4:5">
      <c r="D175" s="61"/>
      <c r="E175" s="109"/>
    </row>
    <row r="176" spans="4:5">
      <c r="D176" s="61"/>
      <c r="E176" s="109"/>
    </row>
    <row r="177" spans="4:5">
      <c r="D177" s="61"/>
      <c r="E177" s="109"/>
    </row>
    <row r="178" spans="4:5">
      <c r="D178" s="61"/>
      <c r="E178" s="109"/>
    </row>
    <row r="179" spans="4:5">
      <c r="D179" s="61"/>
      <c r="E179" s="109"/>
    </row>
    <row r="180" spans="4:5">
      <c r="D180" s="61"/>
      <c r="E180" s="109"/>
    </row>
    <row r="181" spans="4:5">
      <c r="D181" s="61"/>
      <c r="E181" s="109"/>
    </row>
    <row r="182" spans="4:5">
      <c r="D182" s="61"/>
      <c r="E182" s="109"/>
    </row>
    <row r="183" spans="4:5">
      <c r="D183" s="61"/>
      <c r="E183" s="109"/>
    </row>
    <row r="184" spans="4:5">
      <c r="D184" s="61"/>
      <c r="E184" s="109"/>
    </row>
    <row r="185" spans="4:5">
      <c r="D185" s="61"/>
      <c r="E185" s="109"/>
    </row>
    <row r="186" spans="4:5">
      <c r="D186" s="61"/>
      <c r="E186" s="109"/>
    </row>
    <row r="187" spans="4:5">
      <c r="D187" s="61"/>
      <c r="E187" s="109"/>
    </row>
    <row r="188" spans="4:5">
      <c r="D188" s="61"/>
      <c r="E188" s="109"/>
    </row>
    <row r="189" spans="4:5">
      <c r="D189" s="61"/>
      <c r="E189" s="109"/>
    </row>
    <row r="190" spans="4:5">
      <c r="E190" s="109"/>
    </row>
    <row r="191" spans="4:5">
      <c r="E191" s="109"/>
    </row>
    <row r="192" spans="4:5">
      <c r="E192" s="109"/>
    </row>
    <row r="193" spans="5:5">
      <c r="E193" s="109"/>
    </row>
    <row r="194" spans="5:5">
      <c r="E194" s="109"/>
    </row>
    <row r="195" spans="5:5">
      <c r="E195" s="109"/>
    </row>
    <row r="196" spans="5:5">
      <c r="E196" s="109"/>
    </row>
    <row r="197" spans="5:5">
      <c r="E197" s="109"/>
    </row>
    <row r="198" spans="5:5">
      <c r="E198" s="109"/>
    </row>
    <row r="199" spans="5:5">
      <c r="E199" s="109"/>
    </row>
    <row r="200" spans="5:5">
      <c r="E200" s="109"/>
    </row>
    <row r="201" spans="5:5">
      <c r="E201" s="109"/>
    </row>
    <row r="202" spans="5:5">
      <c r="E202" s="109"/>
    </row>
    <row r="203" spans="5:5">
      <c r="E203" s="109"/>
    </row>
    <row r="204" spans="5:5">
      <c r="E204" s="109"/>
    </row>
    <row r="205" spans="5:5">
      <c r="E205" s="109"/>
    </row>
    <row r="206" spans="5:5">
      <c r="E206" s="109"/>
    </row>
    <row r="207" spans="5:5">
      <c r="E207" s="109"/>
    </row>
    <row r="208" spans="5:5">
      <c r="E208" s="109"/>
    </row>
    <row r="209" spans="5:5">
      <c r="E209" s="109"/>
    </row>
    <row r="210" spans="5:5">
      <c r="E210" s="109"/>
    </row>
    <row r="211" spans="5:5">
      <c r="E211" s="109"/>
    </row>
    <row r="212" spans="5:5">
      <c r="E212" s="109"/>
    </row>
    <row r="213" spans="5:5">
      <c r="E213" s="109"/>
    </row>
    <row r="214" spans="5:5">
      <c r="E214" s="109"/>
    </row>
    <row r="215" spans="5:5">
      <c r="E215" s="109"/>
    </row>
    <row r="216" spans="5:5">
      <c r="E216" s="109"/>
    </row>
    <row r="217" spans="5:5">
      <c r="E217" s="109"/>
    </row>
    <row r="218" spans="5:5">
      <c r="E218" s="109"/>
    </row>
    <row r="219" spans="5:5">
      <c r="E219" s="109"/>
    </row>
    <row r="220" spans="5:5">
      <c r="E220" s="109"/>
    </row>
    <row r="221" spans="5:5">
      <c r="E221" s="109"/>
    </row>
    <row r="222" spans="5:5">
      <c r="E222" s="109"/>
    </row>
    <row r="223" spans="5:5">
      <c r="E223" s="109"/>
    </row>
    <row r="224" spans="5:5">
      <c r="E224" s="109"/>
    </row>
    <row r="225" spans="5:5">
      <c r="E225" s="109"/>
    </row>
    <row r="226" spans="5:5">
      <c r="E226" s="109"/>
    </row>
    <row r="227" spans="5:5">
      <c r="E227" s="109"/>
    </row>
    <row r="228" spans="5:5">
      <c r="E228" s="109"/>
    </row>
    <row r="229" spans="5:5">
      <c r="E229" s="109"/>
    </row>
    <row r="230" spans="5:5">
      <c r="E230" s="109"/>
    </row>
    <row r="231" spans="5:5">
      <c r="E231" s="109"/>
    </row>
    <row r="232" spans="5:5">
      <c r="E232" s="109"/>
    </row>
    <row r="233" spans="5:5">
      <c r="E233" s="109"/>
    </row>
  </sheetData>
  <mergeCells count="3">
    <mergeCell ref="B1:C1"/>
    <mergeCell ref="B2:C2"/>
    <mergeCell ref="F2:G2"/>
  </mergeCells>
  <printOptions gridLines="1"/>
  <pageMargins left="0.70866141732283472" right="0.35433070866141736" top="0.47244094488188981" bottom="0.43307086614173229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2012-05-01T03:49:52Z</cp:lastPrinted>
  <dcterms:created xsi:type="dcterms:W3CDTF">2012-03-08T02:53:17Z</dcterms:created>
  <dcterms:modified xsi:type="dcterms:W3CDTF">2012-05-01T04:25:37Z</dcterms:modified>
</cp:coreProperties>
</file>