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 activeTab="3"/>
  </bookViews>
  <sheets>
    <sheet name="SANTANDER NLP" sheetId="1" r:id="rId1"/>
    <sheet name="BANCOMER NLP" sheetId="2" r:id="rId2"/>
    <sheet name="HSBC  NLP" sheetId="3" r:id="rId3"/>
    <sheet name="ODELPA  " sheetId="4" r:id="rId4"/>
    <sheet name="Hoja5" sheetId="5" r:id="rId5"/>
    <sheet name="Hoja6" sheetId="6" r:id="rId6"/>
  </sheets>
  <calcPr calcId="125725"/>
</workbook>
</file>

<file path=xl/calcChain.xml><?xml version="1.0" encoding="utf-8"?>
<calcChain xmlns="http://schemas.openxmlformats.org/spreadsheetml/2006/main">
  <c r="H5" i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5" i="4" l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5" i="3"/>
  <c r="H6" s="1"/>
  <c r="H4" i="2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7" i="3" l="1"/>
  <c r="H8" s="1"/>
  <c r="H9" s="1"/>
  <c r="H10" s="1"/>
  <c r="H11" s="1"/>
  <c r="H12" s="1"/>
</calcChain>
</file>

<file path=xl/sharedStrings.xml><?xml version="1.0" encoding="utf-8"?>
<sst xmlns="http://schemas.openxmlformats.org/spreadsheetml/2006/main" count="1032" uniqueCount="350">
  <si>
    <t>SANTANTER</t>
  </si>
  <si>
    <t>60-51226353-8</t>
  </si>
  <si>
    <t xml:space="preserve">CUENTA </t>
  </si>
  <si>
    <t>FECHA</t>
  </si>
  <si>
    <t># CHEQUE</t>
  </si>
  <si>
    <t>DESCRIPCION</t>
  </si>
  <si>
    <t>CONCEPTO</t>
  </si>
  <si>
    <t xml:space="preserve">DEPOSITOS </t>
  </si>
  <si>
    <t>CHEQUES</t>
  </si>
  <si>
    <t>SALDO</t>
  </si>
  <si>
    <t>SALDO INICIAL</t>
  </si>
  <si>
    <t xml:space="preserve">CARGO </t>
  </si>
  <si>
    <t>IMPUESTO DE I.D.E.</t>
  </si>
  <si>
    <t xml:space="preserve">DEPOSITO </t>
  </si>
  <si>
    <t>DEPOSITO</t>
  </si>
  <si>
    <t xml:space="preserve"> </t>
  </si>
  <si>
    <t>OK</t>
  </si>
  <si>
    <t>CANCELADO</t>
  </si>
  <si>
    <t>BANCOMER</t>
  </si>
  <si>
    <t xml:space="preserve">H S B C </t>
  </si>
  <si>
    <t>SANTANDER</t>
  </si>
  <si>
    <t>92-00127341-8</t>
  </si>
  <si>
    <t>SEPTIEMBRE,2011</t>
  </si>
  <si>
    <t>SEPTIEMBRE.,2011</t>
  </si>
  <si>
    <t>DEPOSITO B.HSBC</t>
  </si>
  <si>
    <t>VENTA OBRADOR 22 AGOSTO</t>
  </si>
  <si>
    <t>VENTA OBRADOR 23 AGOSTO</t>
  </si>
  <si>
    <t>VENTA OBRADOR 20 AGOSTO</t>
  </si>
  <si>
    <t>DEPOSITO B.NACIONEL DE MEXICO</t>
  </si>
  <si>
    <t>VENTA OBRADOR 30 AGOSTO</t>
  </si>
  <si>
    <t>VENTA OBRADOR 1 SEPTIEMBRE</t>
  </si>
  <si>
    <t>VENTA HERRADURA 31 AGOSTO</t>
  </si>
  <si>
    <t>VENTA CENTRAL 1 SEPTIEMBRE</t>
  </si>
  <si>
    <t>DEPOSITO B.INVERLAT</t>
  </si>
  <si>
    <t>VENTA CENTRAL 6 SEPTIEMBRE</t>
  </si>
  <si>
    <t>DEPOSITO B.SANTANDER</t>
  </si>
  <si>
    <t>VENTA OBRADOR 2 SEPTIEMBRE</t>
  </si>
  <si>
    <t>VENTA CENTRAL 2 SEPTIEMBRE</t>
  </si>
  <si>
    <t>VENTA HERRADURA 2 SEPTIEMBRE</t>
  </si>
  <si>
    <t>VENTA OBRADOR 25 AGOSTO</t>
  </si>
  <si>
    <t xml:space="preserve">VENTA 11 SUR 2 SEPTIEMBRE </t>
  </si>
  <si>
    <t>VENTA OBRADOR 3 SEPTIEMBRE</t>
  </si>
  <si>
    <t>VENTA OBRADOR 5 SEPTIEMBRE</t>
  </si>
  <si>
    <t>VENTA CENTRAL 5 SEPTIEMBRE</t>
  </si>
  <si>
    <t>VENTA OBRADOR 27 AGOSTO</t>
  </si>
  <si>
    <t>VENTA OBRADOR 26 AGOSTO</t>
  </si>
  <si>
    <t>VENTA 11 SUR 5 SEPTIEMBRE</t>
  </si>
  <si>
    <t>VENTA 11 SUR 4 SEPTIEMBRE</t>
  </si>
  <si>
    <t>VENTA OBRADOR 6 SEPTIEMBRE</t>
  </si>
  <si>
    <t>DEPOSITO BBVA</t>
  </si>
  <si>
    <t>VENTA CIC 5 SEPTIEMBRE</t>
  </si>
  <si>
    <t>VENTA CIC 6 SEPTIEMBRE</t>
  </si>
  <si>
    <t>VENTA OBRADOR 7 SEPTIEMBRE</t>
  </si>
  <si>
    <t>VENTA CENTRAL 7 SEPTIEMBRE</t>
  </si>
  <si>
    <t>VENTA 11 SUR 7 SEPTIEMBRE</t>
  </si>
  <si>
    <t>VENTA OBRADOR 8 SEPTIEMBRE</t>
  </si>
  <si>
    <t>VENTA HERRADURA 7 SEPTIEMBRE</t>
  </si>
  <si>
    <t>VENTA CENTRAL 8 SEPTIEMBRE</t>
  </si>
  <si>
    <t>REP CHEQ</t>
  </si>
  <si>
    <t>VENTA HERRADURA 8 SEPTIEMBRE</t>
  </si>
  <si>
    <t>VENTA CENTRAL 13 SEPTIEMBRE</t>
  </si>
  <si>
    <t>VENTA CENTRAL 9 SEPTIEMBRE</t>
  </si>
  <si>
    <t>VENTA CENTRAL 15 SEPTIEMBRE</t>
  </si>
  <si>
    <t>VENTA 11 SUR 8 SEPTIEMBRE</t>
  </si>
  <si>
    <t>VENTA 11 SUR 6 SEPTIEMBRE</t>
  </si>
  <si>
    <t>VENTA OBRADOR 9 SEPTIEMBRE</t>
  </si>
  <si>
    <t>VENTA 11 SUR 9 SEPTIEMBRE</t>
  </si>
  <si>
    <t>VENTA OBRADOR 10 SEPTIEMBRE</t>
  </si>
  <si>
    <t>VENTA HERRADURA 9 SEPTIEMBRE</t>
  </si>
  <si>
    <t>VENTA HERRADURA 10 SEPTIEMBRE</t>
  </si>
  <si>
    <t>VENTA CENTRAL 12 SEPTIEMBRE</t>
  </si>
  <si>
    <t>VENTA 11 SUR 11 SEPTIEMBRE</t>
  </si>
  <si>
    <t>VENTA 11 SUR 10 SEPTIEMBRE</t>
  </si>
  <si>
    <t>VENTA OBRADOR 12 SEPTIEMBRE</t>
  </si>
  <si>
    <t xml:space="preserve">VENTA </t>
  </si>
  <si>
    <t>VENTA OBRADOR 13 SEPTIEMBRE</t>
  </si>
  <si>
    <t>VENTA HERRADURA 12 SEPTIEMBRE</t>
  </si>
  <si>
    <t xml:space="preserve">VENTA CNETRAL 13 SEPTIEMBRE </t>
  </si>
  <si>
    <t>VENTA CENTRAL 14 SEPTIEMBRE</t>
  </si>
  <si>
    <t>VENTA HERRADURA 14 SEPTIEMBRE</t>
  </si>
  <si>
    <t>VENTA CENTRAL 20 SEPTIEMBRE</t>
  </si>
  <si>
    <t>VENTA OBRADOR 14 SEPTIEMBRE</t>
  </si>
  <si>
    <t>VENTA 11 SUR 14 SEPTIEMBRE</t>
  </si>
  <si>
    <t>VENTA OBRADOR 15 SEPTIEMBRE</t>
  </si>
  <si>
    <t>VENTA 11 SUR 16 SEPTIEMBRE</t>
  </si>
  <si>
    <t>VENTA 11 SUR 15 SEPTIEMBRE</t>
  </si>
  <si>
    <t>VENTA OBRADOR 16 SEPTIEMBRE</t>
  </si>
  <si>
    <t>VENTA OBRADOR 17 SEPTIEMBRE</t>
  </si>
  <si>
    <t>VENTA HERRADURA 16 SEPTIEMBRE</t>
  </si>
  <si>
    <t>VENTA HERRADURA 15 SEPTIEMBRE</t>
  </si>
  <si>
    <t>VENTA CENTRAL 16 SEPTIEMBRE</t>
  </si>
  <si>
    <t>VENTA CENTRAL 19 SEPTIEMBRE</t>
  </si>
  <si>
    <t>CAMBIO CHEQ</t>
  </si>
  <si>
    <t>VENTA OBRADOR 19 SPETIEMBRE</t>
  </si>
  <si>
    <t>VENTA OBRADOR 20 SEPTIEMBRE</t>
  </si>
  <si>
    <t>VENTA 11 SUR 19 SEPTIEMBRE</t>
  </si>
  <si>
    <t>VENTA HERRADURA 19 SEPTIEMBRE</t>
  </si>
  <si>
    <t>VENTA OBRADOR 21 SEPTIEMBRE</t>
  </si>
  <si>
    <t>VENTA CENTRAL 21 SEPTIEMBRE</t>
  </si>
  <si>
    <t>VENTA CENTRAL 22 SEPTIEMBRE</t>
  </si>
  <si>
    <t>VENTA HERRADURA 22 SEPTIEMBRE</t>
  </si>
  <si>
    <t>VENTA CENTRAL 23 SEPTIEMBRE</t>
  </si>
  <si>
    <t>VENTA CENTRAL 28 SEPTIEMBRE</t>
  </si>
  <si>
    <t>VENTA CENTRAL 27 SEPTIEMBRE</t>
  </si>
  <si>
    <t>VENTA 11 SUR 22 SEPTIEMBRE</t>
  </si>
  <si>
    <t>VENTA 11 SUR 23 SEPTIEMBRE</t>
  </si>
  <si>
    <t>VENTA OBRADOR 23 SEPTIEMBRE</t>
  </si>
  <si>
    <t>VENTA OBRADOR 24 SEPTIEMBRE</t>
  </si>
  <si>
    <t>VENTA HERRADURA 23 SEPTIEMBRE</t>
  </si>
  <si>
    <t>VENTA CENTRAL 24 SEPTIEMBRE</t>
  </si>
  <si>
    <t>VENTA CENTRAL 26 SEPTIEMBRE</t>
  </si>
  <si>
    <t>VENTA OBRADOR 26 SEPTIEMBRE</t>
  </si>
  <si>
    <t>VENTA 11 SUR 28 SEPTIEMBRE</t>
  </si>
  <si>
    <t>VENTA 11 SUR 26 SEPTIEMBRE</t>
  </si>
  <si>
    <t>VENTA HERRADURA 26 SEPTIEMBRE</t>
  </si>
  <si>
    <t>VENTA OBRADOR 28 SEPTIEMBRE</t>
  </si>
  <si>
    <t>VENTA OBRADOR 29 SEPTIEMBRE</t>
  </si>
  <si>
    <t>VENTA CENTRAL 29 SEPTIEMBRE</t>
  </si>
  <si>
    <t>VENTA CENTRAL 4 OCTUBRE</t>
  </si>
  <si>
    <t>VENTA CENTRAL 30 SEPTIEMBRE</t>
  </si>
  <si>
    <t>VENTA OBRADOR 31 AGOSTO</t>
  </si>
  <si>
    <t>VENTA 11 SUR 31 AGOSTO</t>
  </si>
  <si>
    <t>VENTA HERRADURA 1 SEPTIEMBRE</t>
  </si>
  <si>
    <t>VENTA 11 SUR 2 SEPTIEMBRE</t>
  </si>
  <si>
    <t>DEVOLUCION A TARJETA 6 SEPTIEMBRE</t>
  </si>
  <si>
    <t>VENTA 11 SUR 1 SEPTIEMBRE</t>
  </si>
  <si>
    <t xml:space="preserve">CAJA CIC  31 AGOSTO 1,2,3,4 SEPTIEMBRE  </t>
  </si>
  <si>
    <t>VENTA HERRADURA 3 SEPTIEMBRE</t>
  </si>
  <si>
    <t>VENTA HERRADURA 5 SEPTIEMBRE</t>
  </si>
  <si>
    <t xml:space="preserve">VENTA OBRADOR 6 SEPTIEMBRE   </t>
  </si>
  <si>
    <t>VENTA HERRADURA 6 SEPTIEMBRE</t>
  </si>
  <si>
    <t>CAJA CIC 13 SEPTIEMBRE   7 SEP 31,361.50 8 SEP 67,231.50  9 SEP  40,597.50  10 SEP  68,098  11 SEP  47,795.50  12 SEP  30,293  13 SEP  30,000</t>
  </si>
  <si>
    <t>VENTA 11 SUR 12 SEPTIEMBRE</t>
  </si>
  <si>
    <t>VENTA 11 SUR 13 SEPTIEMBRE</t>
  </si>
  <si>
    <t>VENTA HERRADURA 13 SEPTIEMBRE</t>
  </si>
  <si>
    <t>VENTA OBRADOR 19 SEPTIEMBRE</t>
  </si>
  <si>
    <t>VENTA HERRADURA 17 SEPTIEMBRE</t>
  </si>
  <si>
    <t>VENTA 11 SUR 17 SEPTIEMBRE</t>
  </si>
  <si>
    <t>VENTA 11 SUR 18 SEPTIEMBRE</t>
  </si>
  <si>
    <t>CAJA CIC 20 SEPTIEMBRE  19 SEP  36,246.50  18 SEP  72,612  17 SEP 74,245.50  16 SEP  42,357  15 SEP  74,903.50  14 SEP 52,175.50  13 SEP 35,019.50</t>
  </si>
  <si>
    <t>VENTA 11 SUR 20 SEPTIEMBRE</t>
  </si>
  <si>
    <t>VENTA HERRADURA 20 SEPTIEMBRE</t>
  </si>
  <si>
    <t>VENTA HERRADURA 21 SEPTIEMBRE</t>
  </si>
  <si>
    <t>VENTA 11 SUR 21 SEPTIEMBRE</t>
  </si>
  <si>
    <t>VENTA OBRADOR 22 SEPTIEMBRE</t>
  </si>
  <si>
    <t>VENTA HERRADURA 24 SEPTIEMBRE</t>
  </si>
  <si>
    <t>VENTA OBRADOR 27 SEPTIEMBRE</t>
  </si>
  <si>
    <t>VENTA HERRADURA 27 SEPTIEMBRE</t>
  </si>
  <si>
    <t>VENTA CIC 26 SEPTIEMBRE</t>
  </si>
  <si>
    <t>VENTA CIC 28 SEPTIEMBRE</t>
  </si>
  <si>
    <t>VENTA CIC 27 SEPTIEMBRE</t>
  </si>
  <si>
    <t>VENTA 11 SUR 27 SEPTIEMBRE</t>
  </si>
  <si>
    <t>VENTA HERRADURA 28 SEPTIEMBRE</t>
  </si>
  <si>
    <t>VENTA HERRADURA 29 SEPTIEMBRE</t>
  </si>
  <si>
    <t>DEPOSITO B.NACIONAL DE MEXICO</t>
  </si>
  <si>
    <t xml:space="preserve">VENTA OBRADOR 24 AGOSTO </t>
  </si>
  <si>
    <t>VENTA OBRADOR 1 OCTUBRE</t>
  </si>
  <si>
    <t>VENTA OBRADOR 20 OCTUBRE</t>
  </si>
  <si>
    <r>
      <t xml:space="preserve">DEPOSITO </t>
    </r>
    <r>
      <rPr>
        <sz val="11"/>
        <color theme="1"/>
        <rFont val="Calibri"/>
        <family val="2"/>
        <scheme val="minor"/>
      </rPr>
      <t>B.HSBC</t>
    </r>
  </si>
  <si>
    <t>CASA NORMA 28 SEPTIEMBRE</t>
  </si>
  <si>
    <t>DEP CHEQ</t>
  </si>
  <si>
    <t>CASA NORMA 8 SEPTIEMBRE</t>
  </si>
  <si>
    <t>CASA NORMA 7 SEPTIEMBRE</t>
  </si>
  <si>
    <t>CASA NORMA 2 SEPTIEMBRE</t>
  </si>
  <si>
    <t>?????????????????????</t>
  </si>
  <si>
    <t>VENTA OBRADOR 30 SEPTIEMBRE</t>
  </si>
  <si>
    <t>COMISION FEDERAL DE ELECTRICIDAD</t>
  </si>
  <si>
    <t>PAGO DE LUZ HERRADURA DEL 21 JUNIO AL 22 AGOSTO 2011</t>
  </si>
  <si>
    <t>PAGO DE LUZ 11 SUR  21 JUNIO AL 22 AGOSTO 2011</t>
  </si>
  <si>
    <t>NORBERTO RODRIGUEZ JAQUIM</t>
  </si>
  <si>
    <t>PAGO ANTICIPADO DE GASOLINA FACTURA 78101  SEPTIEMBRE 2011</t>
  </si>
  <si>
    <t>ALIMENTOS SUPREMOS DE ORIENTE SA DE V</t>
  </si>
  <si>
    <t>PAGO DE FACTURA 1270  POR RES  11 AGOSTO</t>
  </si>
  <si>
    <t>PAGO FATURA 1336  POR RES 18 AGOSTO</t>
  </si>
  <si>
    <t>SUKARNE SA DE CV</t>
  </si>
  <si>
    <t>PAGO DE FACTURA 5728 LENGUA RES Y FILETE BASA</t>
  </si>
  <si>
    <t>INTERCAM CASA DE BOLSA SA DE CV</t>
  </si>
  <si>
    <t>Compra de 41,166.78 usd t.c. 12.550 Y PAGO A MAPLE LEAF FACTURA 90567128</t>
  </si>
  <si>
    <t>CARLOS ANDRES TORRES MORALES</t>
  </si>
  <si>
    <r>
      <t>PAGO DE FACTURA 100 CANALES DEL 26 AGOSTO</t>
    </r>
    <r>
      <rPr>
        <b/>
        <sz val="9"/>
        <color rgb="FF0000FF"/>
        <rFont val="Calibri"/>
        <family val="2"/>
        <scheme val="minor"/>
      </rPr>
      <t xml:space="preserve"> enviada 14 de Nov</t>
    </r>
    <r>
      <rPr>
        <b/>
        <sz val="9"/>
        <color rgb="FFFF0000"/>
        <rFont val="Calibri"/>
        <family val="2"/>
        <scheme val="minor"/>
      </rPr>
      <t xml:space="preserve"> y pagamos 50.00 de -</t>
    </r>
  </si>
  <si>
    <t>ELIGIO ISRAEL BIFANO MERCADO</t>
  </si>
  <si>
    <t xml:space="preserve">PAGO FACTURA 1570 CORTINA CENTRAL Area carga y descarga </t>
  </si>
  <si>
    <t>Comprad e 39,490.55 usd t.c. 12.510 Y PAGO A FARMLAND FOODS FACTURA 938721150</t>
  </si>
  <si>
    <t>PAGO DE LUZ CENTRAL DEL 28 JULIO AL 29 AGOSTO 2011</t>
  </si>
  <si>
    <t>PAGO DE LUZ CAMARAS DEL 28 JULIO AL 29 AGOSTO 2011</t>
  </si>
  <si>
    <t>PAGO LUZ OBRADOR 28 JULIO AL 29 AGOSTO 2011</t>
  </si>
  <si>
    <t>NORMA LEDO PARRA</t>
  </si>
  <si>
    <t>PAGO DE NOMINA 5 DEL 31 ENERO AL 06 FEBRERO 2011</t>
  </si>
  <si>
    <t>PAGO DE NOMINA 6 DEL 7 FEBRERO AL 13 FEBRERO 2011</t>
  </si>
  <si>
    <t>PAGO DE NOMINA 7 DEL 14 FEBRERO AL 20 FEBRERO 2011</t>
  </si>
  <si>
    <t>PAGO DE NOMINA 8 DEL 21 FEBRERO AL 27 FEBRERO 2011</t>
  </si>
  <si>
    <t>PAGO DE NOMINA 9 DEL 28 FEBRERO AL 06 MARZO 2011</t>
  </si>
  <si>
    <t>PAGO DE NOMINA 10 DEL 7 DE MARZO AL 13 MARZO 2011</t>
  </si>
  <si>
    <t>PAGO DE NOMINA 11 DEL 14 MARZO AL 20 MARZO 2011</t>
  </si>
  <si>
    <t>PAGO DE NOMINA 12 DEL 21 AL 27 MARZO 2011</t>
  </si>
  <si>
    <t>PAGO DE NOMINA 13 DEL 28 MARZO AL 03 ABRIL 2011</t>
  </si>
  <si>
    <t>PAGO DE NOMINA 14 04 AL 10 ABRIL 2011</t>
  </si>
  <si>
    <t>PAGO ARRENDAMIENTO JETTA CLASICO</t>
  </si>
  <si>
    <t xml:space="preserve">PAGO DE FACTURA 1330 RES DEL 25 AGOSTO </t>
  </si>
  <si>
    <t>Compra de 39,777.42 usd t.c. 12.753 Y PAGO A MAPLE LEAF FACTURA 90577496</t>
  </si>
  <si>
    <t>Compra de 42,185.00 usd t.c. 12.753 Y PAGO A FARMLAND FOODS FACTURA 93875280</t>
  </si>
  <si>
    <t>AXA SEGUROS SA DE CV</t>
  </si>
  <si>
    <t>PAGO DE RENOVACION SEGURO DE RESPONSABILIDAD CIVIL 1er SEMESTRE</t>
  </si>
  <si>
    <t>ROSA MARIA HERNANDEZ TORRES</t>
  </si>
  <si>
    <t>PAGO DE VACACIONES 2011</t>
  </si>
  <si>
    <t>PABLO BAEZ RAMIREZ</t>
  </si>
  <si>
    <t>MAESCY 2000 SAD E CV</t>
  </si>
  <si>
    <t>PAGO DE FATURA T1  POR SEGUROS DE CARGA AL 31 DE AGOSTO 2011</t>
  </si>
  <si>
    <t>SERVICIOS URBANOS DE PUEBLA SA DE CV</t>
  </si>
  <si>
    <t>PAGO DE FACTURA A-20992 RECOLECCION DE BASURA 11 SUR DEL 2010</t>
  </si>
  <si>
    <t>Compra de 53,294.85 usd t.c. 12.840  Y PAGO A FORTIS FOODS FACTURA 507</t>
  </si>
  <si>
    <t>COMUNICACIONES NEXTEL DE MEXICO SA DEC V</t>
  </si>
  <si>
    <t>PAGO DE FACTURA 47192291  DEL 24 JULIO AL 23 AGOSTO 2011 SERVICIO A 4 EQUIPOS</t>
  </si>
  <si>
    <t>TELEFONOS DE MEXICO S.A.B. DE CV</t>
  </si>
  <si>
    <t>PAGO TEL. 288 84 96  DE Cic 1-31 JULIO</t>
  </si>
  <si>
    <t>PAGO TEL. 288 82 42  CENTRAL 1-31 JULIO 2011</t>
  </si>
  <si>
    <t>PAGO TEL. 288 92 00 HERRADURA 1-31 JULIO 2011</t>
  </si>
  <si>
    <t>PAGO TEL. 288 98 94 ALMACEN  1-31 JULIO 2011</t>
  </si>
  <si>
    <t>Compra de 41,415.06 usd t.c. 12.910 Y PAGO A FARMLAND FOODS FACTURA 93879103</t>
  </si>
  <si>
    <t>FORTIS FOODS DE MEXICO SA DE CV</t>
  </si>
  <si>
    <t>PAGO FACTURA 581 Cabeza de Lomo</t>
  </si>
  <si>
    <r>
      <t>PAGO FACTURA__105_ ENTRADA DE CANALES 12 SEPTIEMBRE</t>
    </r>
    <r>
      <rPr>
        <b/>
        <sz val="9"/>
        <color rgb="FF0000FF"/>
        <rFont val="Calibri"/>
        <family val="2"/>
        <scheme val="minor"/>
      </rPr>
      <t xml:space="preserve"> enviada 08 noviembre</t>
    </r>
  </si>
  <si>
    <t>PAGO DE NOMINA 15 DEL 11 AL 17 ABRIL 2011</t>
  </si>
  <si>
    <t>PAGO DE NOMINA 16 DEL 18 AL 24 ABRIL 2011</t>
  </si>
  <si>
    <t>PAGO DE NOMINA 17 DEL 28 AL 01 DE MAYO 2011</t>
  </si>
  <si>
    <t>PAGO DE NOMINA 18 DEL 02 AL 08 MAYO 2011</t>
  </si>
  <si>
    <t>PAGO DE NOMINA 19 DEL 09 AL 15 DE MAYO 2011</t>
  </si>
  <si>
    <t>PAGO DE NOMIN A 20 DEL 16 AL 22 MAYO 2011</t>
  </si>
  <si>
    <t>PAGO DE NOMINA 21 DEL 23 AL 28 DE MAYO 2011</t>
  </si>
  <si>
    <t>PAGO DE NOMINA 22 DEL 29 AL 04 JUNIO 2011</t>
  </si>
  <si>
    <t>PAGO DE NOMINA 23 DEL 05 AL 12 DE JUNIO 2011</t>
  </si>
  <si>
    <t>PAGO DE NOMINA 24 DEL 13 AL 19 DE JUNIO 2011</t>
  </si>
  <si>
    <t xml:space="preserve">Compra de 42,885.63 usd t.c 13.470 Y PAGO A MAPLE LEAF FACTURA 90593720 </t>
  </si>
  <si>
    <t>Compra de 56,643.44 usd t.c. 13.470 Y PAGOA  FORTIS FOODS FACTURA 568</t>
  </si>
  <si>
    <t>Compra de 12,528.04 usd t.c. 13.884 Y PAGO IMPORTADOR DULMAR FACTURA A651</t>
  </si>
  <si>
    <t>PAGO DE FATURA T 2 POR CARGA Y DESCARGA DE EMBARQUES</t>
  </si>
  <si>
    <t>Compra de 22,848.00 usd t.c. 13.860 Y PAGO A FARMLAND FOODS FACTURA 93882088</t>
  </si>
  <si>
    <t>Compra de 52,603.84 usd t.c. 13.710 Y PAGO A FORTIS FOODS FACTURA 901</t>
  </si>
  <si>
    <t>SERVICIOS EFICIENTES DE CARTERA S DE RL DE CV</t>
  </si>
  <si>
    <t xml:space="preserve">PAGO DE FACTURA _AB-0048513940_SERVICIO A 16 EEQUIPOS DEL 10 AGOSTO AL 9 DE SEPTIEMBRE </t>
  </si>
  <si>
    <t>PAGO DE GASTOS</t>
  </si>
  <si>
    <t>PAGO DE NOMINA SEMANA 25 DEL 20-26 JUNIO 2011</t>
  </si>
  <si>
    <t>PAGO DE NOMINA SEMANA 26 DEL 27- AL 03 JULIO 2011</t>
  </si>
  <si>
    <t>PAGO DE NOMINA SEMANA 27 DEL 4-10 JULIO 2011</t>
  </si>
  <si>
    <t>PAGO DE NOMINA SEMANA 28 DEL 11-17 JULIO 2011</t>
  </si>
  <si>
    <t>PAGO DE NOMINA SEMANA 29 DEL 18-24 JULIO 2011</t>
  </si>
  <si>
    <r>
      <t>PAGO DE FACTURA 106 ENTRADA DE CANALES 16 SEPTIEMBRE</t>
    </r>
    <r>
      <rPr>
        <b/>
        <sz val="9"/>
        <color rgb="FFFF0000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enviada 8 de noviembre</t>
    </r>
  </si>
  <si>
    <t>Compra de 39,942.66 usd t.c. 13.402 Y PAGO A FARMLAND FOODS FACTURA 93887580</t>
  </si>
  <si>
    <t xml:space="preserve">PAGO DE NOMINA SEMANA 30 DEL 25 AL 31 DE JULIO </t>
  </si>
  <si>
    <t>PAGO DE NOMINA SEMANA 31 DEL 01 AL 07 AGOSTO</t>
  </si>
  <si>
    <t>Compra de 41,909.28 usd t.c. 13.845 Y PAGO A MAPLE LEAF FACTURA 90611063</t>
  </si>
  <si>
    <t xml:space="preserve">PAGO SOBRE PRESTAMO  2,000,000.00 DE DIC-2010   9-/18  </t>
  </si>
  <si>
    <t>PAGO DE INTERESES SOBRE PRESTAMO</t>
  </si>
  <si>
    <t>COB PRIMA SEG ING FAMILIAR</t>
  </si>
  <si>
    <t>CARGO</t>
  </si>
  <si>
    <t>CAPITAL DE CREDITO</t>
  </si>
  <si>
    <t>COM MEMBRESIA CUENTA E-PYME</t>
  </si>
  <si>
    <t>COMISION MINIMA POR USO ENLACE</t>
  </si>
  <si>
    <t xml:space="preserve">COMISION SUPERNET SIN LIMITES </t>
  </si>
  <si>
    <t xml:space="preserve">COMISION CHEQUES PAGADOS </t>
  </si>
  <si>
    <t>REYNALDO CANO GARCIA</t>
  </si>
  <si>
    <t>PAGO DE FLETES NLTF11-12 FATURA 757</t>
  </si>
  <si>
    <t>PAGO DE FACTURA 5546 Contra Excel</t>
  </si>
  <si>
    <t>INTROCOMPEZ S DE RL DE CV</t>
  </si>
  <si>
    <t>PAGO DE FACTURA 452 COMPRA FILETE BASA</t>
  </si>
  <si>
    <t>PORCINOS FARMER SPR DE R.L.</t>
  </si>
  <si>
    <t>PAGO DE FACTURA 193 CERDO VIVO CANALES DEL 30 AGOSTO</t>
  </si>
  <si>
    <t>CENTRAL INDS DE CARNICOS DEL BAJIO SA DE CV</t>
  </si>
  <si>
    <t>PAGO DE FACTURAS 3501--3502 Matanza CANALES 30 AGOSTO</t>
  </si>
  <si>
    <t>BSL NUEVO LAREDO S.C.</t>
  </si>
  <si>
    <r>
      <t>PAGO DE SERVICIO ADUANAL NL11-201 FACT 885</t>
    </r>
    <r>
      <rPr>
        <b/>
        <sz val="9"/>
        <color rgb="FFFF0000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enviada el 24 Octubre</t>
    </r>
  </si>
  <si>
    <t>DAVID GUERRERO REYES</t>
  </si>
  <si>
    <t>PAGO DE FLETES NL11-200 FACT 302 Y MAPLE 4068953  FACT 303</t>
  </si>
  <si>
    <t>PAGO DE FACTURA 195  CERDO VIVO CANALES DEL 01 SEPTIEMBRE</t>
  </si>
  <si>
    <t>PAGO DE FACTURAS 3519--3520 Matanza de CANALES DEL 01 SEPTIEMBRE</t>
  </si>
  <si>
    <t>CORPORATIVO CSI S.C.</t>
  </si>
  <si>
    <t>PAGO DE FACTURA 303 HONORARIOS DE SEPTIEMBRE 2011</t>
  </si>
  <si>
    <t>GOBIERNO DEL ESTADO DE PUEBLA</t>
  </si>
  <si>
    <t>PAGO DE IMPUESTOS  FINANZAS</t>
  </si>
  <si>
    <t>PAGO DE IMPUESTOS FINANZAS</t>
  </si>
  <si>
    <t>MAW MEXIANA SA DE CV</t>
  </si>
  <si>
    <r>
      <t xml:space="preserve">FACTURA (1761 )  1807   COMPRA DE BOLSA  2 M 8x 12"  y 1M 10 x 27" Empaque al vacio  $ 5,949.86  </t>
    </r>
    <r>
      <rPr>
        <b/>
        <sz val="9"/>
        <color rgb="FF0000FF"/>
        <rFont val="Calibri"/>
        <family val="2"/>
        <scheme val="minor"/>
      </rPr>
      <t>y keda un saldo a favor de 522.42</t>
    </r>
  </si>
  <si>
    <t>PACCAR DE MEXICO SA DE CV</t>
  </si>
  <si>
    <t>PAGO MENSUALIDAD DE KENWORT  9/-12  FACTURA 267703</t>
  </si>
  <si>
    <t>PAGO DE FLETE NL11-201  FACT 308</t>
  </si>
  <si>
    <t>PAGO FACTURA 198 CERDO VIVO CANALES DEL 6 SEPTIEMBRE</t>
  </si>
  <si>
    <t>PAGO DE FACTURAS 3596--3597  Matanza de canales 6 Septiembre</t>
  </si>
  <si>
    <r>
      <t xml:space="preserve">PAGO SERVICIO ADUANAL NL11-202 FACT 913 20,531.00 Y MAPLE 439064 FACT 914  $ 8,145.00 </t>
    </r>
    <r>
      <rPr>
        <b/>
        <sz val="9"/>
        <color rgb="FF0000FF"/>
        <rFont val="Calibri"/>
        <family val="2"/>
        <scheme val="minor"/>
      </rPr>
      <t>enviadas 24 Octubre</t>
    </r>
  </si>
  <si>
    <t>PEDRO ANTONIO ESPINOZA GUTIERREZ</t>
  </si>
  <si>
    <t>PAGO FACTURA 1400 COMPRA DE CABEZAS DE CERDO Y PATITAS</t>
  </si>
  <si>
    <t>PAGO DE FLETES NL11-202 FACT 315 Y MAPLE 439064 FACT 314</t>
  </si>
  <si>
    <t>COMPRA DE 56,256.96 USD T.C. 12.910 Y PAGO A FORTIS FOODS FACTURA 532</t>
  </si>
  <si>
    <r>
      <t>PAGO DE SERVICIO ADUANAL NLTF11-13 FACT 935</t>
    </r>
    <r>
      <rPr>
        <b/>
        <sz val="9"/>
        <color rgb="FF0000FF"/>
        <rFont val="Calibri"/>
        <family val="2"/>
        <scheme val="minor"/>
      </rPr>
      <t xml:space="preserve"> enviada 24 Octubre</t>
    </r>
  </si>
  <si>
    <t>PAGO FACTURA 204 CERDO VIVO ENTRADA CANALES 13 SEPTIEMBRE Y 1,000.00 PAGADOS DE + MISMOS K SE DESCONTARAN DEL SIGUIENTE PAGO</t>
  </si>
  <si>
    <t>PAGO DE FACTURAS 3675-3676 Matanza CANALES 13 SEPTIEMBRE</t>
  </si>
  <si>
    <t>PAGO DE FLETES NLTF11-13  FACTURA 317</t>
  </si>
  <si>
    <r>
      <t>PAGO DE SERVICIO ADUANAL NL11-203 FACT 937</t>
    </r>
    <r>
      <rPr>
        <b/>
        <sz val="9"/>
        <color rgb="FF0000FF"/>
        <rFont val="Calibri"/>
        <family val="2"/>
        <scheme val="minor"/>
      </rPr>
      <t xml:space="preserve"> enviada 24 Octubre</t>
    </r>
  </si>
  <si>
    <t>PAGO DE FACTURA 206 CERDO VIVO CANALES DEL 14 SEPTIEMBRE  YA SE DESCONTO 1,000.00 K IVAN DE + EN EL CHEQUE ANTERIOR</t>
  </si>
  <si>
    <t>PAGO DE FACTURAS 3687--3688 Matanza DE CANALES 14 SEPTI</t>
  </si>
  <si>
    <t>PAGO DE IMPUESTOS</t>
  </si>
  <si>
    <t>IMSS--INFORNAVIT   AGOSTO 2011</t>
  </si>
  <si>
    <t>PAGO DE IMPUESTO</t>
  </si>
  <si>
    <t>Compra de 43,176.64 usd t.c. 13.470 Y PAGO A FARMALAND FOODS FACTURA 93883099</t>
  </si>
  <si>
    <t>Compra de 54,225.79 T.C. 13.884 Y PAGO A FORTIS FOODS FACTURA 884</t>
  </si>
  <si>
    <t>PAGO DE FACTURA 210 CERDO VIVO CANALES DEL 20 DE SEPT</t>
  </si>
  <si>
    <r>
      <t>PAGO DE SERVICIO ADUANAL NL11-206R FACT 973 21,616.00  NL11-204 FACT 967 22,736.00 Y MAPLE 439067 7,668.00 fact 965</t>
    </r>
    <r>
      <rPr>
        <b/>
        <sz val="9"/>
        <color rgb="FFFF0000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enviada 24 Octubre</t>
    </r>
  </si>
  <si>
    <t>PAGO DE FLETES  NL11-203  FACTURA 320</t>
  </si>
  <si>
    <t>PAGO DE FACTURAS 3801--3802--3810--3811 Matanzas del 20 y 22 DE SEPTIEMBRE</t>
  </si>
  <si>
    <t>PAGO DE FACTURAS 213 CERDO VIVO CANALES DEL 22 DE SEPT</t>
  </si>
  <si>
    <t>PROMOTORA AMBIENTAL DEL CENTRO SA DE CV</t>
  </si>
  <si>
    <t>PAGO DE FACTURA b-62577 Recoleccion de basura en CENTRAL DEL 23-AGOSTO AL 22 SEPTIEMBRE</t>
  </si>
  <si>
    <t>PAGO DE FACTURA b-62355 Recoleccion de basura en Cic   DEL 23-AGOSTO AL 22 SEPTIEMBRE</t>
  </si>
  <si>
    <t>Compra de 41,224.85 usd t.c. 13.402 Y PAGO A FARMLAND FOODS FACTURA 93887234</t>
  </si>
  <si>
    <t>PAGO IMSS --INFONAVIT  DIC 2010</t>
  </si>
  <si>
    <t>PAGO 2° SEMESTRE SEGURO JEEP PATRIOT</t>
  </si>
  <si>
    <t>PAGO DE FLETES NL11-206R FACT 323  NL11-204 FACT 326  Y MAPLE 439067 FACT 327  $ 18,560.0 c/u</t>
  </si>
  <si>
    <r>
      <t>PAGO SERVICIO ADUANAL NL11-207 FACT 984</t>
    </r>
    <r>
      <rPr>
        <b/>
        <sz val="10"/>
        <color rgb="FFFF0000"/>
        <rFont val="Calibri"/>
        <family val="2"/>
        <scheme val="minor"/>
      </rPr>
      <t xml:space="preserve">  </t>
    </r>
    <r>
      <rPr>
        <b/>
        <sz val="10"/>
        <color rgb="FF0000FF"/>
        <rFont val="Calibri"/>
        <family val="2"/>
        <scheme val="minor"/>
      </rPr>
      <t>enviada 24 Octubre</t>
    </r>
  </si>
  <si>
    <t xml:space="preserve"> PAGO S/PRESTAMO 2,000.00.00 DE DIC 2010 9/-36</t>
  </si>
  <si>
    <t>COM CHQ LIBRADOS PAGADOS</t>
  </si>
  <si>
    <t>SERV BCA INTERNET</t>
  </si>
  <si>
    <t xml:space="preserve">OPS SERV BCA INTERNET </t>
  </si>
  <si>
    <t xml:space="preserve">ABONO </t>
  </si>
  <si>
    <t>PRESTAMO BANCARIO</t>
  </si>
  <si>
    <r>
      <t>PAGO DE FACTURA 101 CANALES 29 AGOSTO</t>
    </r>
    <r>
      <rPr>
        <b/>
        <sz val="9"/>
        <color rgb="FF0000FF"/>
        <rFont val="Calibri"/>
        <family val="2"/>
        <scheme val="minor"/>
      </rPr>
      <t xml:space="preserve"> enviada 14 Nov</t>
    </r>
  </si>
  <si>
    <r>
      <t>PAGO DE FACTURA 103 CANALES DEL 5 SEPTIEMBRE</t>
    </r>
    <r>
      <rPr>
        <b/>
        <sz val="9"/>
        <color rgb="FFFF0000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enviada 14 de Nov</t>
    </r>
  </si>
  <si>
    <r>
      <t xml:space="preserve">PAGO DE FACTURA 102 CANALES DEL 5 SEPTIEMBRE </t>
    </r>
    <r>
      <rPr>
        <b/>
        <sz val="9"/>
        <color rgb="FF0000FF"/>
        <rFont val="Calibri"/>
        <family val="2"/>
        <scheme val="minor"/>
      </rPr>
      <t>enviada 14 de Nov</t>
    </r>
  </si>
  <si>
    <r>
      <t>PAGO DE FACTURA 104 CANALES 9 DE SEPTIEMBRE</t>
    </r>
    <r>
      <rPr>
        <b/>
        <sz val="9"/>
        <color rgb="FF0000FF"/>
        <rFont val="Calibri"/>
        <family val="2"/>
        <scheme val="minor"/>
      </rPr>
      <t xml:space="preserve"> enviada 14 de Nov</t>
    </r>
  </si>
  <si>
    <t>TELEFONOS DE MEXICO S A B DE CV</t>
  </si>
  <si>
    <t>PAGO TEL. 288 85 02 OBRADOR 1-31 JULIO 2011</t>
  </si>
  <si>
    <t>PAGO TEL. 288 05 59 OBRADOR 1-31 JULIO 2011</t>
  </si>
  <si>
    <t>PAGO SOBRE PRESTAMO a /cta</t>
  </si>
  <si>
    <t>DEV DE CHEQUE SALVO BUEN COBRO</t>
  </si>
  <si>
    <r>
      <t>PAGO DE FACTURA 108 ENTRADA DE CANALES 19 SEPTIEMBRE</t>
    </r>
    <r>
      <rPr>
        <b/>
        <sz val="9"/>
        <color rgb="FF0000FF"/>
        <rFont val="Calibri"/>
        <family val="2"/>
        <scheme val="minor"/>
      </rPr>
      <t xml:space="preserve">  enviada el 08 de Noviembre</t>
    </r>
    <r>
      <rPr>
        <b/>
        <sz val="9"/>
        <color rgb="FFFF0000"/>
        <rFont val="Calibri"/>
        <family val="2"/>
        <scheme val="minor"/>
      </rPr>
      <t xml:space="preserve"> 10kg de +</t>
    </r>
  </si>
  <si>
    <t>PAGO SOBRE PRESTAMO SALDO</t>
  </si>
  <si>
    <t xml:space="preserve">PAGO DE FACTURA </t>
  </si>
  <si>
    <t>COMISION DEPOSITO REFERENCIADO</t>
  </si>
  <si>
    <t>COMISION CHEQUES PAGADOS</t>
  </si>
  <si>
    <t>MEMBRESIA SERVICIOS SIN LIMITE</t>
  </si>
  <si>
    <t>VENTA CENTRAL 28 SEPTIEMBRE   30,000.00+40,000.00</t>
  </si>
  <si>
    <t>VENTA CENTRAL 23 SEPTIEMBRE    50,000.00</t>
  </si>
  <si>
    <t>CAJA CIC 26 SEPTIEMBRE 26 SEP 20,000.00  25 SEP  38,090.50  24 SEP  78,835.50  23 SEP  50,681.00  22 SEP  12,211.50</t>
  </si>
  <si>
    <t>VENTA 11 SUR 24 SEPTIEMBRE   40,850.00+200.00</t>
  </si>
  <si>
    <t>VENTA OBRADOR 21 SEPTIEMBRE    48,100.00+5.00</t>
  </si>
  <si>
    <t>CAJA CIC 22 SEPTIEMBRE   22 SEP 15,000.00  21 SEP 36,757.00  20 SEP 65,991.00</t>
  </si>
  <si>
    <t>VENTA OBRADOR 21 SEPTIEMBRE       75,000.00</t>
  </si>
  <si>
    <t>VENTA 11 SUR 3 SEPTIEMBRE   42,562.00+1,750.00</t>
  </si>
  <si>
    <t xml:space="preserve">VENTA CENTRAL 6 SEPTIEMBRE   </t>
  </si>
  <si>
    <r>
      <t xml:space="preserve">VENTA CENTRAL 20 SEPTIEMBRE    </t>
    </r>
    <r>
      <rPr>
        <sz val="11"/>
        <color rgb="FFFF0000"/>
        <rFont val="Calibri"/>
        <family val="2"/>
        <scheme val="minor"/>
      </rPr>
      <t xml:space="preserve"> </t>
    </r>
  </si>
  <si>
    <t>CHQ DEP</t>
  </si>
  <si>
    <t>VENTA OBRADOR 6 SEPTIEMBRE           25,800.00</t>
  </si>
</sst>
</file>

<file path=xl/styles.xml><?xml version="1.0" encoding="utf-8"?>
<styleSheet xmlns="http://schemas.openxmlformats.org/spreadsheetml/2006/main">
  <numFmts count="4">
    <numFmt numFmtId="7" formatCode="&quot;$&quot;#,##0.00;\-&quot;$&quot;#,##0.00"/>
    <numFmt numFmtId="164" formatCode="[$-C0A]d\-mmm\-yy;@"/>
    <numFmt numFmtId="165" formatCode="[$$-80A]#,##0.00"/>
    <numFmt numFmtId="166" formatCode="#,##0.00;[Red]#,##0.0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8"/>
      <color theme="6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FF66CC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66CC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62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  <xf numFmtId="4" fontId="4" fillId="0" borderId="0" xfId="0" applyNumberFormat="1" applyFont="1"/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4" fontId="0" fillId="0" borderId="0" xfId="0" applyNumberFormat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2" fillId="0" borderId="0" xfId="0" applyFont="1" applyFill="1"/>
    <xf numFmtId="164" fontId="1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4" fontId="5" fillId="0" borderId="0" xfId="0" applyNumberFormat="1" applyFont="1" applyFill="1" applyBorder="1" applyAlignment="1">
      <alignment horizontal="right"/>
    </xf>
    <xf numFmtId="4" fontId="5" fillId="0" borderId="0" xfId="0" applyNumberFormat="1" applyFont="1" applyBorder="1" applyAlignment="1">
      <alignment horizontal="right"/>
    </xf>
    <xf numFmtId="4" fontId="4" fillId="0" borderId="0" xfId="0" applyNumberFormat="1" applyFont="1" applyFill="1" applyBorder="1" applyAlignment="1">
      <alignment horizontal="right"/>
    </xf>
    <xf numFmtId="4" fontId="8" fillId="0" borderId="0" xfId="0" applyNumberFormat="1" applyFont="1" applyBorder="1" applyAlignment="1">
      <alignment horizontal="right"/>
    </xf>
    <xf numFmtId="164" fontId="1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left"/>
    </xf>
    <xf numFmtId="0" fontId="9" fillId="0" borderId="0" xfId="0" applyFont="1" applyFill="1" applyAlignment="1">
      <alignment wrapText="1"/>
    </xf>
    <xf numFmtId="4" fontId="1" fillId="0" borderId="0" xfId="0" applyNumberFormat="1" applyFont="1" applyFill="1"/>
    <xf numFmtId="0" fontId="9" fillId="0" borderId="0" xfId="0" applyFont="1" applyFill="1" applyAlignment="1">
      <alignment horizontal="left" wrapText="1"/>
    </xf>
    <xf numFmtId="4" fontId="0" fillId="0" borderId="0" xfId="0" applyNumberFormat="1" applyFill="1" applyBorder="1" applyAlignment="1">
      <alignment horizontal="right"/>
    </xf>
    <xf numFmtId="0" fontId="9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10" fillId="0" borderId="0" xfId="0" applyFont="1" applyFill="1" applyAlignment="1">
      <alignment horizontal="left" wrapText="1"/>
    </xf>
    <xf numFmtId="0" fontId="1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10" fillId="0" borderId="0" xfId="0" applyFont="1" applyFill="1" applyAlignment="1">
      <alignment wrapText="1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wrapText="1"/>
    </xf>
    <xf numFmtId="4" fontId="15" fillId="0" borderId="0" xfId="0" applyNumberFormat="1" applyFont="1" applyFill="1" applyBorder="1" applyAlignment="1">
      <alignment horizontal="right"/>
    </xf>
    <xf numFmtId="4" fontId="1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4" fontId="12" fillId="0" borderId="0" xfId="0" applyNumberFormat="1" applyFont="1" applyFill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 wrapText="1"/>
    </xf>
    <xf numFmtId="0" fontId="19" fillId="0" borderId="0" xfId="0" applyFont="1" applyFill="1"/>
    <xf numFmtId="0" fontId="18" fillId="0" borderId="0" xfId="0" applyFont="1" applyFill="1" applyAlignment="1">
      <alignment wrapText="1"/>
    </xf>
    <xf numFmtId="0" fontId="12" fillId="0" borderId="0" xfId="0" applyFont="1" applyFill="1" applyBorder="1" applyAlignment="1">
      <alignment horizontal="left"/>
    </xf>
    <xf numFmtId="4" fontId="18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 wrapText="1"/>
    </xf>
    <xf numFmtId="0" fontId="0" fillId="0" borderId="0" xfId="0" applyFont="1" applyFill="1" applyAlignment="1">
      <alignment horizontal="left" wrapText="1"/>
    </xf>
    <xf numFmtId="4" fontId="1" fillId="0" borderId="0" xfId="0" applyNumberFormat="1" applyFont="1" applyFill="1" applyAlignment="1">
      <alignment horizontal="right"/>
    </xf>
    <xf numFmtId="4" fontId="4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9" fillId="0" borderId="0" xfId="0" applyFont="1" applyFill="1"/>
    <xf numFmtId="0" fontId="0" fillId="0" borderId="0" xfId="0" applyFont="1" applyFill="1" applyAlignment="1">
      <alignment wrapText="1"/>
    </xf>
    <xf numFmtId="0" fontId="18" fillId="0" borderId="0" xfId="0" applyFont="1" applyFill="1" applyAlignment="1">
      <alignment horizontal="left" wrapText="1"/>
    </xf>
    <xf numFmtId="0" fontId="18" fillId="0" borderId="0" xfId="0" applyFont="1" applyFill="1" applyBorder="1" applyAlignment="1">
      <alignment horizontal="left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horizontal="center"/>
    </xf>
    <xf numFmtId="0" fontId="0" fillId="0" borderId="0" xfId="0" applyFill="1"/>
    <xf numFmtId="4" fontId="4" fillId="0" borderId="0" xfId="0" applyNumberFormat="1" applyFont="1" applyFill="1"/>
    <xf numFmtId="0" fontId="4" fillId="0" borderId="0" xfId="0" applyFont="1" applyFill="1" applyAlignment="1">
      <alignment horizontal="center" wrapText="1"/>
    </xf>
    <xf numFmtId="4" fontId="0" fillId="0" borderId="0" xfId="0" applyNumberFormat="1" applyFont="1" applyFill="1" applyAlignment="1">
      <alignment wrapText="1"/>
    </xf>
    <xf numFmtId="0" fontId="8" fillId="0" borderId="0" xfId="0" applyFont="1" applyFill="1"/>
    <xf numFmtId="0" fontId="10" fillId="0" borderId="0" xfId="0" applyFont="1" applyFill="1"/>
    <xf numFmtId="0" fontId="0" fillId="0" borderId="0" xfId="0" applyFont="1" applyFill="1"/>
    <xf numFmtId="0" fontId="4" fillId="0" borderId="0" xfId="0" applyFont="1" applyFill="1" applyAlignment="1">
      <alignment horizontal="right" wrapText="1"/>
    </xf>
    <xf numFmtId="0" fontId="17" fillId="0" borderId="0" xfId="0" applyFont="1" applyFill="1"/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 applyAlignment="1">
      <alignment horizontal="right"/>
    </xf>
    <xf numFmtId="4" fontId="1" fillId="0" borderId="0" xfId="0" applyNumberFormat="1" applyFont="1"/>
    <xf numFmtId="4" fontId="12" fillId="0" borderId="1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right"/>
    </xf>
    <xf numFmtId="0" fontId="4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164" fontId="3" fillId="0" borderId="0" xfId="0" applyNumberFormat="1" applyFont="1" applyAlignment="1"/>
    <xf numFmtId="1" fontId="20" fillId="0" borderId="0" xfId="0" applyNumberFormat="1" applyFont="1" applyAlignment="1"/>
    <xf numFmtId="0" fontId="0" fillId="0" borderId="0" xfId="0" applyFont="1" applyAlignment="1">
      <alignment horizontal="center"/>
    </xf>
    <xf numFmtId="4" fontId="0" fillId="0" borderId="0" xfId="0" applyNumberFormat="1" applyFont="1" applyAlignment="1">
      <alignment horizontal="left" wrapText="1"/>
    </xf>
    <xf numFmtId="4" fontId="21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right"/>
    </xf>
    <xf numFmtId="1" fontId="5" fillId="0" borderId="0" xfId="0" applyNumberFormat="1" applyFont="1" applyFill="1" applyBorder="1" applyAlignment="1">
      <alignment horizontal="center"/>
    </xf>
    <xf numFmtId="4" fontId="15" fillId="0" borderId="0" xfId="0" applyNumberFormat="1" applyFont="1" applyBorder="1" applyAlignment="1">
      <alignment horizontal="right"/>
    </xf>
    <xf numFmtId="1" fontId="12" fillId="0" borderId="0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left" wrapText="1"/>
    </xf>
    <xf numFmtId="164" fontId="25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0" fontId="25" fillId="0" borderId="0" xfId="0" applyFont="1" applyFill="1"/>
    <xf numFmtId="0" fontId="23" fillId="0" borderId="0" xfId="0" applyFont="1" applyFill="1" applyAlignment="1">
      <alignment horizontal="left" wrapText="1"/>
    </xf>
    <xf numFmtId="0" fontId="26" fillId="0" borderId="0" xfId="0" applyFont="1" applyFill="1" applyAlignment="1">
      <alignment horizontal="left" wrapText="1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3" fillId="0" borderId="0" xfId="0" applyFont="1" applyAlignment="1">
      <alignment horizontal="left" wrapText="1"/>
    </xf>
    <xf numFmtId="1" fontId="1" fillId="0" borderId="0" xfId="0" applyNumberFormat="1" applyFont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6" fontId="2" fillId="0" borderId="0" xfId="0" applyNumberFormat="1" applyFont="1"/>
    <xf numFmtId="1" fontId="27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 wrapText="1"/>
    </xf>
    <xf numFmtId="1" fontId="4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left" wrapText="1"/>
    </xf>
    <xf numFmtId="1" fontId="27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4" fontId="18" fillId="0" borderId="0" xfId="0" applyNumberFormat="1" applyFont="1" applyFill="1"/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Alignment="1">
      <alignment horizontal="right" wrapText="1"/>
    </xf>
    <xf numFmtId="0" fontId="0" fillId="0" borderId="0" xfId="0" applyFont="1" applyFill="1" applyAlignment="1">
      <alignment horizontal="center" wrapText="1"/>
    </xf>
    <xf numFmtId="4" fontId="7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64" fontId="0" fillId="0" borderId="0" xfId="0" applyNumberFormat="1"/>
    <xf numFmtId="1" fontId="1" fillId="0" borderId="0" xfId="0" applyNumberFormat="1" applyFont="1"/>
    <xf numFmtId="0" fontId="1" fillId="0" borderId="0" xfId="0" applyFont="1"/>
    <xf numFmtId="0" fontId="4" fillId="0" borderId="0" xfId="0" applyFont="1"/>
    <xf numFmtId="4" fontId="1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0" fillId="0" borderId="0" xfId="0" applyNumberFormat="1"/>
    <xf numFmtId="164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0" fillId="0" borderId="0" xfId="0" applyBorder="1"/>
    <xf numFmtId="4" fontId="4" fillId="0" borderId="0" xfId="0" applyNumberFormat="1" applyFont="1" applyBorder="1" applyAlignment="1">
      <alignment horizontal="right"/>
    </xf>
    <xf numFmtId="4" fontId="5" fillId="0" borderId="0" xfId="0" applyNumberFormat="1" applyFont="1" applyBorder="1" applyAlignment="1">
      <alignment horizontal="center"/>
    </xf>
    <xf numFmtId="4" fontId="8" fillId="0" borderId="0" xfId="0" applyNumberFormat="1" applyFont="1" applyBorder="1" applyAlignment="1">
      <alignment horizontal="center"/>
    </xf>
    <xf numFmtId="4" fontId="0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4" fontId="1" fillId="0" borderId="0" xfId="0" applyNumberFormat="1" applyFont="1" applyFill="1" applyBorder="1"/>
    <xf numFmtId="0" fontId="0" fillId="0" borderId="0" xfId="0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Alignment="1">
      <alignment horizontal="center"/>
    </xf>
    <xf numFmtId="4" fontId="0" fillId="0" borderId="0" xfId="0" applyNumberFormat="1" applyFont="1" applyFill="1"/>
    <xf numFmtId="4" fontId="0" fillId="0" borderId="0" xfId="0" applyNumberFormat="1" applyFill="1" applyBorder="1"/>
    <xf numFmtId="0" fontId="0" fillId="0" borderId="0" xfId="0" applyAlignment="1">
      <alignment horizontal="center"/>
    </xf>
    <xf numFmtId="0" fontId="24" fillId="0" borderId="0" xfId="0" applyFont="1" applyFill="1" applyAlignment="1">
      <alignment horizontal="center"/>
    </xf>
    <xf numFmtId="0" fontId="10" fillId="0" borderId="0" xfId="0" applyFont="1" applyFill="1" applyAlignment="1">
      <alignment horizontal="left"/>
    </xf>
    <xf numFmtId="4" fontId="28" fillId="0" borderId="0" xfId="0" applyNumberFormat="1" applyFont="1" applyFill="1"/>
    <xf numFmtId="4" fontId="28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0" fontId="9" fillId="0" borderId="0" xfId="0" applyFont="1"/>
    <xf numFmtId="0" fontId="14" fillId="0" borderId="0" xfId="0" applyFont="1" applyAlignment="1">
      <alignment wrapText="1"/>
    </xf>
    <xf numFmtId="0" fontId="9" fillId="0" borderId="0" xfId="0" applyFont="1" applyAlignment="1">
      <alignment wrapText="1"/>
    </xf>
    <xf numFmtId="4" fontId="0" fillId="0" borderId="0" xfId="0" applyNumberFormat="1" applyFill="1"/>
    <xf numFmtId="16" fontId="0" fillId="0" borderId="0" xfId="0" applyNumberFormat="1" applyFill="1" applyAlignment="1">
      <alignment horizontal="center"/>
    </xf>
    <xf numFmtId="4" fontId="0" fillId="0" borderId="0" xfId="0" applyNumberFormat="1" applyFont="1"/>
    <xf numFmtId="164" fontId="29" fillId="0" borderId="0" xfId="0" applyNumberFormat="1" applyFont="1" applyAlignment="1">
      <alignment horizontal="center"/>
    </xf>
    <xf numFmtId="4" fontId="10" fillId="0" borderId="0" xfId="0" applyNumberFormat="1" applyFont="1" applyFill="1" applyAlignment="1">
      <alignment horizontal="right"/>
    </xf>
    <xf numFmtId="4" fontId="7" fillId="0" borderId="0" xfId="0" applyNumberFormat="1" applyFont="1" applyFill="1"/>
    <xf numFmtId="0" fontId="12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165" fontId="1" fillId="0" borderId="0" xfId="0" applyNumberFormat="1" applyFont="1" applyFill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/>
    <xf numFmtId="165" fontId="1" fillId="0" borderId="0" xfId="0" applyNumberFormat="1" applyFont="1" applyFill="1" applyAlignment="1">
      <alignment horizontal="right"/>
    </xf>
    <xf numFmtId="7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 applyAlignment="1">
      <alignment horizontal="left"/>
    </xf>
    <xf numFmtId="4" fontId="30" fillId="0" borderId="0" xfId="0" applyNumberFormat="1" applyFont="1" applyFill="1" applyBorder="1"/>
    <xf numFmtId="4" fontId="30" fillId="0" borderId="0" xfId="0" applyNumberFormat="1" applyFont="1" applyFill="1"/>
    <xf numFmtId="0" fontId="31" fillId="0" borderId="0" xfId="0" applyFont="1" applyFill="1" applyAlignment="1">
      <alignment wrapText="1"/>
    </xf>
    <xf numFmtId="0" fontId="0" fillId="0" borderId="0" xfId="0" applyAlignment="1">
      <alignment wrapText="1"/>
    </xf>
    <xf numFmtId="4" fontId="32" fillId="0" borderId="0" xfId="0" applyNumberFormat="1" applyFont="1"/>
    <xf numFmtId="4" fontId="31" fillId="0" borderId="0" xfId="0" applyNumberFormat="1" applyFont="1" applyFill="1"/>
    <xf numFmtId="164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right"/>
    </xf>
    <xf numFmtId="0" fontId="4" fillId="0" borderId="0" xfId="0" applyFont="1" applyFill="1"/>
    <xf numFmtId="0" fontId="4" fillId="0" borderId="0" xfId="0" applyFont="1" applyFill="1" applyBorder="1" applyAlignment="1">
      <alignment horizontal="left" wrapText="1"/>
    </xf>
    <xf numFmtId="0" fontId="31" fillId="0" borderId="0" xfId="0" applyFont="1" applyFill="1"/>
    <xf numFmtId="0" fontId="31" fillId="0" borderId="0" xfId="0" applyFont="1" applyFill="1" applyBorder="1" applyAlignment="1">
      <alignment horizontal="left" wrapText="1"/>
    </xf>
    <xf numFmtId="165" fontId="31" fillId="0" borderId="0" xfId="0" applyNumberFormat="1" applyFont="1" applyFill="1" applyBorder="1" applyAlignment="1">
      <alignment horizontal="right"/>
    </xf>
    <xf numFmtId="0" fontId="9" fillId="7" borderId="0" xfId="0" applyFont="1" applyFill="1" applyAlignment="1">
      <alignment horizontal="left" wrapText="1"/>
    </xf>
    <xf numFmtId="0" fontId="9" fillId="7" borderId="0" xfId="0" applyFont="1" applyFill="1" applyAlignment="1">
      <alignment wrapText="1"/>
    </xf>
    <xf numFmtId="4" fontId="5" fillId="0" borderId="0" xfId="0" applyNumberFormat="1" applyFont="1" applyFill="1"/>
    <xf numFmtId="0" fontId="9" fillId="2" borderId="0" xfId="0" applyFont="1" applyFill="1" applyBorder="1" applyAlignment="1">
      <alignment horizontal="left" wrapText="1"/>
    </xf>
    <xf numFmtId="0" fontId="10" fillId="7" borderId="0" xfId="0" applyFont="1" applyFill="1" applyBorder="1" applyAlignment="1">
      <alignment horizontal="left" wrapText="1"/>
    </xf>
    <xf numFmtId="0" fontId="0" fillId="7" borderId="0" xfId="0" applyFill="1" applyBorder="1" applyAlignment="1">
      <alignment horizontal="left" wrapText="1"/>
    </xf>
    <xf numFmtId="0" fontId="9" fillId="7" borderId="0" xfId="0" applyFont="1" applyFill="1" applyBorder="1" applyAlignment="1">
      <alignment horizontal="left" wrapText="1"/>
    </xf>
    <xf numFmtId="0" fontId="12" fillId="9" borderId="0" xfId="0" applyFont="1" applyFill="1" applyBorder="1" applyAlignment="1">
      <alignment horizontal="left"/>
    </xf>
    <xf numFmtId="0" fontId="12" fillId="9" borderId="0" xfId="0" applyFont="1" applyFill="1" applyBorder="1" applyAlignment="1">
      <alignment horizontal="left" wrapText="1"/>
    </xf>
    <xf numFmtId="4" fontId="5" fillId="9" borderId="0" xfId="0" applyNumberFormat="1" applyFont="1" applyFill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17" fillId="0" borderId="0" xfId="0" applyFont="1" applyFill="1" applyAlignment="1">
      <alignment horizontal="left" wrapText="1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28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left" wrapText="1"/>
    </xf>
    <xf numFmtId="0" fontId="34" fillId="11" borderId="0" xfId="0" applyFont="1" applyFill="1" applyBorder="1" applyAlignment="1">
      <alignment horizontal="left"/>
    </xf>
    <xf numFmtId="0" fontId="28" fillId="11" borderId="0" xfId="0" applyFont="1" applyFill="1" applyBorder="1" applyAlignment="1">
      <alignment horizontal="left" wrapText="1"/>
    </xf>
    <xf numFmtId="4" fontId="5" fillId="11" borderId="0" xfId="0" applyNumberFormat="1" applyFont="1" applyFill="1" applyBorder="1" applyAlignment="1">
      <alignment horizontal="right"/>
    </xf>
    <xf numFmtId="0" fontId="35" fillId="11" borderId="0" xfId="0" applyFont="1" applyFill="1" applyBorder="1" applyAlignment="1">
      <alignment horizontal="left" wrapText="1"/>
    </xf>
    <xf numFmtId="0" fontId="6" fillId="8" borderId="0" xfId="0" applyFont="1" applyFill="1" applyBorder="1" applyAlignment="1">
      <alignment horizontal="center" wrapText="1"/>
    </xf>
    <xf numFmtId="4" fontId="8" fillId="8" borderId="0" xfId="0" applyNumberFormat="1" applyFont="1" applyFill="1" applyBorder="1" applyAlignment="1">
      <alignment horizontal="right"/>
    </xf>
    <xf numFmtId="0" fontId="13" fillId="0" borderId="0" xfId="0" applyFont="1" applyFill="1" applyAlignment="1">
      <alignment wrapText="1"/>
    </xf>
    <xf numFmtId="0" fontId="9" fillId="12" borderId="0" xfId="0" applyFont="1" applyFill="1" applyAlignment="1">
      <alignment horizontal="left" wrapText="1"/>
    </xf>
    <xf numFmtId="0" fontId="0" fillId="7" borderId="0" xfId="0" applyFill="1"/>
    <xf numFmtId="0" fontId="11" fillId="2" borderId="0" xfId="0" applyFont="1" applyFill="1" applyAlignment="1">
      <alignment horizontal="left" wrapText="1"/>
    </xf>
    <xf numFmtId="0" fontId="36" fillId="2" borderId="0" xfId="0" applyFont="1" applyFill="1" applyAlignment="1">
      <alignment horizontal="left" wrapText="1"/>
    </xf>
    <xf numFmtId="0" fontId="34" fillId="11" borderId="0" xfId="0" applyFont="1" applyFill="1" applyAlignment="1">
      <alignment wrapText="1"/>
    </xf>
    <xf numFmtId="0" fontId="34" fillId="11" borderId="0" xfId="0" applyFont="1" applyFill="1" applyAlignment="1">
      <alignment horizontal="left" wrapText="1"/>
    </xf>
    <xf numFmtId="4" fontId="34" fillId="11" borderId="0" xfId="0" applyNumberFormat="1" applyFont="1" applyFill="1" applyBorder="1" applyAlignment="1">
      <alignment horizontal="right"/>
    </xf>
    <xf numFmtId="166" fontId="5" fillId="0" borderId="0" xfId="0" applyNumberFormat="1" applyFont="1" applyFill="1" applyBorder="1" applyAlignment="1">
      <alignment horizontal="right"/>
    </xf>
    <xf numFmtId="166" fontId="4" fillId="0" borderId="0" xfId="0" applyNumberFormat="1" applyFont="1" applyFill="1"/>
    <xf numFmtId="0" fontId="31" fillId="0" borderId="0" xfId="0" applyFont="1" applyFill="1" applyAlignment="1">
      <alignment horizontal="left" wrapText="1"/>
    </xf>
    <xf numFmtId="4" fontId="15" fillId="8" borderId="0" xfId="0" applyNumberFormat="1" applyFont="1" applyFill="1" applyBorder="1" applyAlignment="1">
      <alignment horizontal="right"/>
    </xf>
    <xf numFmtId="0" fontId="38" fillId="3" borderId="0" xfId="0" applyFont="1" applyFill="1" applyBorder="1" applyAlignment="1">
      <alignment horizontal="left"/>
    </xf>
    <xf numFmtId="4" fontId="12" fillId="0" borderId="0" xfId="0" applyNumberFormat="1" applyFont="1" applyFill="1" applyBorder="1"/>
    <xf numFmtId="0" fontId="38" fillId="3" borderId="0" xfId="0" applyFont="1" applyFill="1"/>
    <xf numFmtId="0" fontId="38" fillId="3" borderId="0" xfId="0" applyFont="1" applyFill="1" applyAlignment="1">
      <alignment horizontal="left" wrapText="1"/>
    </xf>
    <xf numFmtId="0" fontId="38" fillId="4" borderId="0" xfId="0" applyFont="1" applyFill="1"/>
    <xf numFmtId="0" fontId="38" fillId="4" borderId="0" xfId="0" applyFont="1" applyFill="1" applyAlignment="1">
      <alignment horizontal="left" wrapText="1"/>
    </xf>
    <xf numFmtId="0" fontId="9" fillId="2" borderId="0" xfId="0" applyFont="1" applyFill="1" applyBorder="1" applyAlignment="1">
      <alignment wrapText="1"/>
    </xf>
    <xf numFmtId="0" fontId="38" fillId="3" borderId="0" xfId="0" applyFont="1" applyFill="1" applyAlignment="1">
      <alignment wrapText="1"/>
    </xf>
    <xf numFmtId="4" fontId="5" fillId="0" borderId="0" xfId="0" applyNumberFormat="1" applyFont="1" applyFill="1" applyBorder="1"/>
    <xf numFmtId="4" fontId="7" fillId="0" borderId="0" xfId="0" applyNumberFormat="1" applyFont="1"/>
    <xf numFmtId="4" fontId="4" fillId="0" borderId="0" xfId="0" applyNumberFormat="1" applyFont="1" applyFill="1" applyBorder="1"/>
    <xf numFmtId="4" fontId="39" fillId="0" borderId="0" xfId="0" applyNumberFormat="1" applyFont="1" applyFill="1" applyBorder="1"/>
    <xf numFmtId="0" fontId="6" fillId="8" borderId="0" xfId="0" applyFont="1" applyFill="1" applyAlignment="1">
      <alignment horizontal="center"/>
    </xf>
    <xf numFmtId="4" fontId="0" fillId="8" borderId="0" xfId="0" applyNumberFormat="1" applyFill="1"/>
    <xf numFmtId="164" fontId="30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Font="1" applyFill="1"/>
    <xf numFmtId="4" fontId="18" fillId="0" borderId="0" xfId="0" applyNumberFormat="1" applyFont="1"/>
    <xf numFmtId="0" fontId="40" fillId="0" borderId="0" xfId="0" applyFont="1" applyFill="1" applyBorder="1" applyAlignment="1">
      <alignment horizontal="center"/>
    </xf>
    <xf numFmtId="4" fontId="0" fillId="8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left"/>
    </xf>
    <xf numFmtId="4" fontId="31" fillId="0" borderId="0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" fontId="20" fillId="3" borderId="0" xfId="0" applyNumberFormat="1" applyFont="1" applyFill="1" applyAlignment="1">
      <alignment horizontal="center"/>
    </xf>
    <xf numFmtId="4" fontId="3" fillId="5" borderId="0" xfId="0" applyNumberFormat="1" applyFont="1" applyFill="1" applyAlignment="1">
      <alignment horizontal="center"/>
    </xf>
    <xf numFmtId="4" fontId="3" fillId="6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75"/>
  <sheetViews>
    <sheetView topLeftCell="A240" workbookViewId="0">
      <selection activeCell="A464" sqref="A464:XFD472"/>
    </sheetView>
  </sheetViews>
  <sheetFormatPr baseColWidth="10" defaultRowHeight="15"/>
  <cols>
    <col min="1" max="1" width="3.5703125" style="1" customWidth="1"/>
    <col min="2" max="2" width="10.42578125" style="76" bestFit="1" customWidth="1"/>
    <col min="3" max="3" width="10.5703125" style="77" customWidth="1"/>
    <col min="4" max="4" width="42.140625" bestFit="1" customWidth="1"/>
    <col min="5" max="5" width="47.5703125" style="46" customWidth="1"/>
    <col min="6" max="6" width="13.5703125" style="181" customWidth="1"/>
    <col min="7" max="7" width="11.28515625" style="79" bestFit="1" customWidth="1"/>
    <col min="8" max="8" width="14.85546875" style="7" bestFit="1" customWidth="1"/>
  </cols>
  <sheetData>
    <row r="1" spans="1:8" ht="23.25">
      <c r="B1" s="257" t="s">
        <v>0</v>
      </c>
      <c r="C1" s="257"/>
      <c r="D1" s="2" t="s">
        <v>1</v>
      </c>
      <c r="E1" s="3"/>
      <c r="F1" s="178"/>
      <c r="H1" s="5"/>
    </row>
    <row r="2" spans="1:8" ht="23.25">
      <c r="B2" s="258" t="s">
        <v>2</v>
      </c>
      <c r="C2" s="258"/>
      <c r="D2" s="6"/>
      <c r="E2" s="3"/>
      <c r="F2" s="259" t="s">
        <v>23</v>
      </c>
      <c r="G2" s="259"/>
    </row>
    <row r="4" spans="1:8" ht="16.5" thickBot="1">
      <c r="B4" s="8" t="s">
        <v>3</v>
      </c>
      <c r="C4" s="9" t="s">
        <v>4</v>
      </c>
      <c r="D4" s="9" t="s">
        <v>5</v>
      </c>
      <c r="E4" s="82" t="s">
        <v>6</v>
      </c>
      <c r="F4" s="179" t="s">
        <v>7</v>
      </c>
      <c r="G4" s="80" t="s">
        <v>8</v>
      </c>
      <c r="H4" s="10" t="s">
        <v>9</v>
      </c>
    </row>
    <row r="5" spans="1:8" ht="16.5" thickTop="1">
      <c r="A5" s="11"/>
      <c r="B5" s="12">
        <v>40787</v>
      </c>
      <c r="C5" s="13"/>
      <c r="D5" s="14" t="s">
        <v>10</v>
      </c>
      <c r="E5" s="83" t="s">
        <v>10</v>
      </c>
      <c r="F5" s="180">
        <v>12273.01</v>
      </c>
      <c r="G5" s="47"/>
      <c r="H5" s="16">
        <f>F5</f>
        <v>12273.01</v>
      </c>
    </row>
    <row r="6" spans="1:8" ht="15.75">
      <c r="A6" s="11"/>
      <c r="B6" s="12"/>
      <c r="C6" s="13"/>
      <c r="D6" s="14" t="s">
        <v>11</v>
      </c>
      <c r="E6" s="83" t="s">
        <v>12</v>
      </c>
      <c r="F6" s="180"/>
      <c r="G6" s="47">
        <v>12273</v>
      </c>
      <c r="H6" s="18">
        <f>H5+F6-G6</f>
        <v>1.0000000000218279E-2</v>
      </c>
    </row>
    <row r="7" spans="1:8" ht="15.75">
      <c r="A7" s="11"/>
      <c r="B7" s="12"/>
      <c r="C7" s="13"/>
      <c r="D7" s="14"/>
      <c r="E7" s="83" t="s">
        <v>12</v>
      </c>
      <c r="F7" s="180"/>
      <c r="G7" s="47">
        <v>22076</v>
      </c>
      <c r="H7" s="18">
        <f t="shared" ref="H7:H70" si="0">H6+F7-G7</f>
        <v>-22075.989999999998</v>
      </c>
    </row>
    <row r="8" spans="1:8" ht="15.75">
      <c r="A8" s="11"/>
      <c r="B8" s="34"/>
      <c r="C8" s="156"/>
      <c r="D8" s="67"/>
      <c r="E8" s="149"/>
      <c r="F8" s="151"/>
      <c r="G8" s="160"/>
      <c r="H8" s="18">
        <f t="shared" si="0"/>
        <v>-22075.989999999998</v>
      </c>
    </row>
    <row r="9" spans="1:8" ht="15.75">
      <c r="A9" s="11"/>
      <c r="B9" s="34">
        <v>40787</v>
      </c>
      <c r="C9" s="147"/>
      <c r="D9" s="67" t="s">
        <v>24</v>
      </c>
      <c r="E9" s="67" t="s">
        <v>25</v>
      </c>
      <c r="F9" s="151">
        <v>25119</v>
      </c>
      <c r="G9" s="160"/>
      <c r="H9" s="18">
        <f t="shared" si="0"/>
        <v>3043.010000000002</v>
      </c>
    </row>
    <row r="10" spans="1:8" ht="15.75">
      <c r="A10" s="11"/>
      <c r="B10" s="34"/>
      <c r="C10" s="147"/>
      <c r="D10" s="67" t="s">
        <v>24</v>
      </c>
      <c r="E10" s="152" t="s">
        <v>26</v>
      </c>
      <c r="F10" s="151">
        <v>11214</v>
      </c>
      <c r="G10" s="160"/>
      <c r="H10" s="18">
        <f t="shared" si="0"/>
        <v>14257.010000000002</v>
      </c>
    </row>
    <row r="11" spans="1:8" ht="15.75">
      <c r="A11" s="11"/>
      <c r="B11" s="34"/>
      <c r="C11" s="147"/>
      <c r="D11" s="67" t="s">
        <v>24</v>
      </c>
      <c r="E11" s="152" t="s">
        <v>27</v>
      </c>
      <c r="F11" s="151">
        <v>6228</v>
      </c>
      <c r="G11" s="160"/>
      <c r="H11" s="18">
        <f t="shared" si="0"/>
        <v>20485.010000000002</v>
      </c>
    </row>
    <row r="12" spans="1:8" ht="15.75">
      <c r="A12" s="11"/>
      <c r="B12" s="34"/>
      <c r="C12" s="147"/>
      <c r="D12" s="67" t="s">
        <v>28</v>
      </c>
      <c r="E12" s="152" t="s">
        <v>29</v>
      </c>
      <c r="F12" s="151">
        <v>571.5</v>
      </c>
      <c r="G12" s="160"/>
      <c r="H12" s="18">
        <f t="shared" si="0"/>
        <v>21056.510000000002</v>
      </c>
    </row>
    <row r="13" spans="1:8" ht="15.75">
      <c r="A13" s="11"/>
      <c r="B13" s="34"/>
      <c r="C13" s="147"/>
      <c r="D13" s="67" t="s">
        <v>14</v>
      </c>
      <c r="E13" s="152" t="s">
        <v>30</v>
      </c>
      <c r="F13" s="151">
        <v>40000</v>
      </c>
      <c r="G13" s="160"/>
      <c r="H13" s="18">
        <f t="shared" si="0"/>
        <v>61056.51</v>
      </c>
    </row>
    <row r="14" spans="1:8" ht="15.75">
      <c r="A14" s="11"/>
      <c r="B14" s="34"/>
      <c r="C14" s="147"/>
      <c r="D14" s="67" t="s">
        <v>13</v>
      </c>
      <c r="E14" s="152" t="s">
        <v>31</v>
      </c>
      <c r="F14" s="151">
        <v>24560</v>
      </c>
      <c r="G14" s="160"/>
      <c r="H14" s="18">
        <f t="shared" si="0"/>
        <v>85616.510000000009</v>
      </c>
    </row>
    <row r="15" spans="1:8" ht="15.75">
      <c r="A15" s="11"/>
      <c r="B15" s="34"/>
      <c r="C15" s="147"/>
      <c r="D15" s="67" t="s">
        <v>14</v>
      </c>
      <c r="E15" s="152" t="s">
        <v>32</v>
      </c>
      <c r="F15" s="151">
        <v>50000</v>
      </c>
      <c r="G15" s="160"/>
      <c r="H15" s="18">
        <f t="shared" si="0"/>
        <v>135616.51</v>
      </c>
    </row>
    <row r="16" spans="1:8" ht="15.75">
      <c r="A16" s="11"/>
      <c r="B16" s="34">
        <v>40788</v>
      </c>
      <c r="C16" s="147"/>
      <c r="D16" s="67" t="s">
        <v>33</v>
      </c>
      <c r="E16" s="152" t="s">
        <v>34</v>
      </c>
      <c r="F16" s="151">
        <v>1680</v>
      </c>
      <c r="G16" s="160"/>
      <c r="H16" s="18">
        <f t="shared" si="0"/>
        <v>137296.51</v>
      </c>
    </row>
    <row r="17" spans="1:8" ht="15.75">
      <c r="A17" s="11"/>
      <c r="B17" s="34"/>
      <c r="C17" s="147"/>
      <c r="D17" s="67" t="s">
        <v>35</v>
      </c>
      <c r="E17" s="152" t="s">
        <v>36</v>
      </c>
      <c r="F17" s="151">
        <v>27898.880000000001</v>
      </c>
      <c r="G17" s="160"/>
      <c r="H17" s="18">
        <f t="shared" si="0"/>
        <v>165195.39000000001</v>
      </c>
    </row>
    <row r="18" spans="1:8" ht="15.75">
      <c r="A18" s="11"/>
      <c r="B18" s="34"/>
      <c r="C18" s="147"/>
      <c r="D18" s="67" t="s">
        <v>13</v>
      </c>
      <c r="E18" s="152" t="s">
        <v>346</v>
      </c>
      <c r="F18" s="151">
        <v>6720</v>
      </c>
      <c r="G18" s="186"/>
      <c r="H18" s="18">
        <f t="shared" si="0"/>
        <v>171915.39</v>
      </c>
    </row>
    <row r="19" spans="1:8" ht="15.75">
      <c r="A19" s="11"/>
      <c r="B19" s="34"/>
      <c r="C19" s="147"/>
      <c r="D19" s="67" t="s">
        <v>13</v>
      </c>
      <c r="E19" s="152" t="s">
        <v>37</v>
      </c>
      <c r="F19" s="151">
        <v>55000</v>
      </c>
      <c r="G19" s="186"/>
      <c r="H19" s="18">
        <f t="shared" si="0"/>
        <v>226915.39</v>
      </c>
    </row>
    <row r="20" spans="1:8" ht="15.75">
      <c r="A20" s="11"/>
      <c r="B20" s="34"/>
      <c r="C20" s="147"/>
      <c r="D20" s="67" t="s">
        <v>14</v>
      </c>
      <c r="E20" s="152" t="s">
        <v>37</v>
      </c>
      <c r="F20" s="151">
        <v>60000</v>
      </c>
      <c r="G20" s="160"/>
      <c r="H20" s="18">
        <f t="shared" si="0"/>
        <v>286915.39</v>
      </c>
    </row>
    <row r="21" spans="1:8" ht="15.75">
      <c r="A21" s="11"/>
      <c r="B21" s="19">
        <v>40788</v>
      </c>
      <c r="C21" s="20">
        <v>3966</v>
      </c>
      <c r="D21" s="21" t="s">
        <v>166</v>
      </c>
      <c r="E21" s="199" t="s">
        <v>167</v>
      </c>
      <c r="F21" s="25"/>
      <c r="G21" s="15">
        <v>19542</v>
      </c>
      <c r="H21" s="18">
        <f t="shared" si="0"/>
        <v>267373.39</v>
      </c>
    </row>
    <row r="22" spans="1:8" ht="15.75">
      <c r="A22" s="11"/>
      <c r="B22" s="19"/>
      <c r="C22" s="13">
        <v>3967</v>
      </c>
      <c r="D22" s="27" t="s">
        <v>166</v>
      </c>
      <c r="E22" s="200" t="s">
        <v>168</v>
      </c>
      <c r="F22" s="23"/>
      <c r="G22" s="201">
        <v>12593</v>
      </c>
      <c r="H22" s="18">
        <f t="shared" si="0"/>
        <v>254780.39</v>
      </c>
    </row>
    <row r="23" spans="1:8" ht="30">
      <c r="A23" s="11"/>
      <c r="B23" s="19"/>
      <c r="C23" s="20">
        <v>3968</v>
      </c>
      <c r="D23" s="28" t="s">
        <v>169</v>
      </c>
      <c r="E23" s="56" t="s">
        <v>170</v>
      </c>
      <c r="F23" s="25"/>
      <c r="G23" s="15">
        <v>50000</v>
      </c>
      <c r="H23" s="18">
        <f t="shared" si="0"/>
        <v>204780.39</v>
      </c>
    </row>
    <row r="24" spans="1:8" ht="15.75">
      <c r="A24" s="11"/>
      <c r="B24" s="34">
        <v>40789</v>
      </c>
      <c r="C24" s="147"/>
      <c r="D24" s="67" t="s">
        <v>13</v>
      </c>
      <c r="E24" s="152" t="s">
        <v>38</v>
      </c>
      <c r="F24" s="151">
        <v>37850</v>
      </c>
      <c r="G24" s="160"/>
      <c r="H24" s="18">
        <f t="shared" si="0"/>
        <v>242630.39</v>
      </c>
    </row>
    <row r="25" spans="1:8" ht="15.75">
      <c r="A25" s="11"/>
      <c r="B25" s="34"/>
      <c r="C25" s="147"/>
      <c r="D25" s="67" t="s">
        <v>14</v>
      </c>
      <c r="E25" s="152" t="s">
        <v>39</v>
      </c>
      <c r="F25" s="151">
        <v>24964.5</v>
      </c>
      <c r="G25" s="160"/>
      <c r="H25" s="18">
        <f t="shared" si="0"/>
        <v>267594.89</v>
      </c>
    </row>
    <row r="26" spans="1:8" ht="15.75">
      <c r="A26" s="11"/>
      <c r="B26" s="34"/>
      <c r="C26" s="147"/>
      <c r="D26" s="67" t="s">
        <v>13</v>
      </c>
      <c r="E26" s="152" t="s">
        <v>40</v>
      </c>
      <c r="F26" s="151">
        <v>37670</v>
      </c>
      <c r="G26" s="160"/>
      <c r="H26" s="18">
        <f t="shared" si="0"/>
        <v>305264.89</v>
      </c>
    </row>
    <row r="27" spans="1:8" ht="15.75">
      <c r="A27" s="11"/>
      <c r="B27" s="34"/>
      <c r="C27" s="147"/>
      <c r="D27" s="67" t="s">
        <v>14</v>
      </c>
      <c r="E27" s="152" t="s">
        <v>41</v>
      </c>
      <c r="F27" s="151">
        <v>70000</v>
      </c>
      <c r="G27" s="160"/>
      <c r="H27" s="18">
        <f t="shared" si="0"/>
        <v>375264.89</v>
      </c>
    </row>
    <row r="28" spans="1:8" ht="15.75">
      <c r="A28" s="11"/>
      <c r="B28" s="34"/>
      <c r="C28" s="147"/>
      <c r="D28" s="67" t="s">
        <v>13</v>
      </c>
      <c r="E28" s="152" t="s">
        <v>36</v>
      </c>
      <c r="F28" s="151">
        <v>35238</v>
      </c>
      <c r="G28" s="160"/>
      <c r="H28" s="18">
        <f t="shared" si="0"/>
        <v>410502.89</v>
      </c>
    </row>
    <row r="29" spans="1:8" s="67" customFormat="1" ht="15.75">
      <c r="A29" s="11"/>
      <c r="B29" s="34">
        <v>40791</v>
      </c>
      <c r="C29" s="147"/>
      <c r="D29" s="67" t="s">
        <v>14</v>
      </c>
      <c r="E29" s="152" t="s">
        <v>42</v>
      </c>
      <c r="F29" s="151">
        <v>125000</v>
      </c>
      <c r="G29" s="160"/>
      <c r="H29" s="18">
        <f t="shared" si="0"/>
        <v>535502.89</v>
      </c>
    </row>
    <row r="30" spans="1:8" ht="15.75">
      <c r="A30" s="11"/>
      <c r="B30" s="34"/>
      <c r="C30" s="147"/>
      <c r="D30" s="67" t="s">
        <v>13</v>
      </c>
      <c r="E30" s="152" t="s">
        <v>42</v>
      </c>
      <c r="F30" s="151">
        <v>90000</v>
      </c>
      <c r="G30" s="160"/>
      <c r="H30" s="18">
        <f t="shared" si="0"/>
        <v>625502.89</v>
      </c>
    </row>
    <row r="31" spans="1:8" ht="15.75">
      <c r="A31" s="11"/>
      <c r="B31" s="34"/>
      <c r="C31" s="147"/>
      <c r="D31" s="67" t="s">
        <v>14</v>
      </c>
      <c r="E31" s="152" t="s">
        <v>43</v>
      </c>
      <c r="F31" s="150">
        <v>40000</v>
      </c>
      <c r="G31" s="160"/>
      <c r="H31" s="18">
        <f t="shared" si="0"/>
        <v>665502.89</v>
      </c>
    </row>
    <row r="32" spans="1:8" ht="15.75">
      <c r="A32" s="11"/>
      <c r="B32" s="34"/>
      <c r="C32" s="156"/>
      <c r="D32" s="67" t="s">
        <v>13</v>
      </c>
      <c r="E32" s="152" t="s">
        <v>43</v>
      </c>
      <c r="F32" s="150">
        <v>45000</v>
      </c>
      <c r="G32" s="160"/>
      <c r="H32" s="18">
        <f t="shared" si="0"/>
        <v>710502.89</v>
      </c>
    </row>
    <row r="33" spans="1:8" ht="15.75">
      <c r="A33" s="11"/>
      <c r="B33" s="12">
        <v>40791</v>
      </c>
      <c r="C33" s="13">
        <v>3969</v>
      </c>
      <c r="D33" s="121" t="s">
        <v>171</v>
      </c>
      <c r="E33" s="57" t="s">
        <v>172</v>
      </c>
      <c r="F33" s="25"/>
      <c r="G33" s="15">
        <v>62506.8</v>
      </c>
      <c r="H33" s="18">
        <f t="shared" si="0"/>
        <v>647996.09</v>
      </c>
    </row>
    <row r="34" spans="1:8" ht="15.75">
      <c r="A34" s="11"/>
      <c r="B34" s="12"/>
      <c r="C34" s="20">
        <v>3970</v>
      </c>
      <c r="D34" s="27" t="s">
        <v>171</v>
      </c>
      <c r="E34" s="36" t="s">
        <v>173</v>
      </c>
      <c r="F34" s="17"/>
      <c r="G34" s="15">
        <v>56775.6</v>
      </c>
      <c r="H34" s="18">
        <f t="shared" si="0"/>
        <v>591220.49</v>
      </c>
    </row>
    <row r="35" spans="1:8" ht="15.75">
      <c r="A35" s="11"/>
      <c r="B35" s="12"/>
      <c r="C35" s="13">
        <v>3971</v>
      </c>
      <c r="D35" s="28" t="s">
        <v>174</v>
      </c>
      <c r="E35" s="36" t="s">
        <v>175</v>
      </c>
      <c r="F35" s="17"/>
      <c r="G35" s="15">
        <v>58356.57</v>
      </c>
      <c r="H35" s="18">
        <f t="shared" si="0"/>
        <v>532863.92000000004</v>
      </c>
    </row>
    <row r="36" spans="1:8" ht="15.75">
      <c r="A36" s="11"/>
      <c r="B36" s="34">
        <v>40792</v>
      </c>
      <c r="C36" s="156"/>
      <c r="D36" s="67" t="s">
        <v>24</v>
      </c>
      <c r="E36" s="152" t="s">
        <v>44</v>
      </c>
      <c r="F36" s="150">
        <v>8034</v>
      </c>
      <c r="G36" s="160"/>
      <c r="H36" s="18">
        <f t="shared" si="0"/>
        <v>540897.92000000004</v>
      </c>
    </row>
    <row r="37" spans="1:8" ht="15.75">
      <c r="A37" s="11"/>
      <c r="B37" s="34"/>
      <c r="C37" s="156"/>
      <c r="D37" s="67" t="s">
        <v>24</v>
      </c>
      <c r="E37" s="152" t="s">
        <v>25</v>
      </c>
      <c r="F37" s="150">
        <v>3482</v>
      </c>
      <c r="G37" s="160"/>
      <c r="H37" s="18">
        <f t="shared" si="0"/>
        <v>544379.92000000004</v>
      </c>
    </row>
    <row r="38" spans="1:8" ht="15.75">
      <c r="A38" s="11"/>
      <c r="B38" s="118"/>
      <c r="C38" s="158"/>
      <c r="D38" s="67" t="s">
        <v>13</v>
      </c>
      <c r="E38" s="152" t="s">
        <v>45</v>
      </c>
      <c r="F38" s="159">
        <v>24951</v>
      </c>
      <c r="G38" s="170"/>
      <c r="H38" s="18">
        <f t="shared" si="0"/>
        <v>569330.92000000004</v>
      </c>
    </row>
    <row r="39" spans="1:8" ht="15.75">
      <c r="A39" s="11"/>
      <c r="B39" s="118"/>
      <c r="C39" s="158"/>
      <c r="D39" s="67" t="s">
        <v>14</v>
      </c>
      <c r="E39" s="37" t="s">
        <v>46</v>
      </c>
      <c r="F39" s="159">
        <v>75320.5</v>
      </c>
      <c r="G39" s="170"/>
      <c r="H39" s="18">
        <f t="shared" si="0"/>
        <v>644651.42000000004</v>
      </c>
    </row>
    <row r="40" spans="1:8" ht="15.75">
      <c r="A40" s="11"/>
      <c r="B40" s="118"/>
      <c r="C40" s="158"/>
      <c r="D40" s="67" t="s">
        <v>13</v>
      </c>
      <c r="E40" s="37" t="s">
        <v>47</v>
      </c>
      <c r="F40" s="159">
        <v>19825.5</v>
      </c>
      <c r="G40" s="170"/>
      <c r="H40" s="18">
        <f t="shared" si="0"/>
        <v>664476.92000000004</v>
      </c>
    </row>
    <row r="41" spans="1:8" ht="15.75">
      <c r="A41" s="11"/>
      <c r="B41" s="118"/>
      <c r="C41" s="158"/>
      <c r="D41" s="67" t="s">
        <v>14</v>
      </c>
      <c r="E41" s="37" t="s">
        <v>48</v>
      </c>
      <c r="F41" s="159">
        <v>65000</v>
      </c>
      <c r="G41" s="170"/>
      <c r="H41" s="18">
        <f t="shared" si="0"/>
        <v>729476.92</v>
      </c>
    </row>
    <row r="42" spans="1:8" ht="24.75">
      <c r="A42" s="11"/>
      <c r="B42" s="12">
        <v>40792</v>
      </c>
      <c r="C42" s="20">
        <v>3972</v>
      </c>
      <c r="D42" s="27" t="s">
        <v>176</v>
      </c>
      <c r="E42" s="26" t="s">
        <v>177</v>
      </c>
      <c r="F42" s="17"/>
      <c r="G42" s="15">
        <v>516643.09</v>
      </c>
      <c r="H42" s="18">
        <f t="shared" si="0"/>
        <v>212833.83000000002</v>
      </c>
    </row>
    <row r="43" spans="1:8" ht="15.75">
      <c r="A43" s="11"/>
      <c r="B43" s="118">
        <v>40793</v>
      </c>
      <c r="C43" s="158"/>
      <c r="D43" s="67" t="s">
        <v>49</v>
      </c>
      <c r="E43" s="37" t="s">
        <v>48</v>
      </c>
      <c r="F43" s="159">
        <v>7622</v>
      </c>
      <c r="G43" s="170"/>
      <c r="H43" s="18">
        <f t="shared" si="0"/>
        <v>220455.83000000002</v>
      </c>
    </row>
    <row r="44" spans="1:8" ht="15.75">
      <c r="A44" s="11"/>
      <c r="B44" s="118"/>
      <c r="C44" s="158"/>
      <c r="D44" s="67" t="s">
        <v>14</v>
      </c>
      <c r="E44" s="37" t="s">
        <v>50</v>
      </c>
      <c r="F44" s="159">
        <v>32718.5</v>
      </c>
      <c r="G44" s="170"/>
      <c r="H44" s="18">
        <f t="shared" si="0"/>
        <v>253174.33000000002</v>
      </c>
    </row>
    <row r="45" spans="1:8" ht="15.75">
      <c r="A45" s="11"/>
      <c r="B45" s="118"/>
      <c r="C45" s="158"/>
      <c r="D45" s="67" t="s">
        <v>13</v>
      </c>
      <c r="E45" s="37" t="s">
        <v>51</v>
      </c>
      <c r="F45" s="159">
        <v>34779.5</v>
      </c>
      <c r="G45" s="170"/>
      <c r="H45" s="18">
        <f t="shared" si="0"/>
        <v>287953.83</v>
      </c>
    </row>
    <row r="46" spans="1:8" ht="15.75">
      <c r="A46" s="11"/>
      <c r="B46" s="118"/>
      <c r="C46" s="158"/>
      <c r="D46" s="67" t="s">
        <v>14</v>
      </c>
      <c r="E46" s="37" t="s">
        <v>52</v>
      </c>
      <c r="F46" s="159">
        <v>10935</v>
      </c>
      <c r="G46" s="170"/>
      <c r="H46" s="18">
        <f t="shared" si="0"/>
        <v>298888.83</v>
      </c>
    </row>
    <row r="47" spans="1:8" ht="15.75">
      <c r="A47" s="11"/>
      <c r="B47" s="118"/>
      <c r="C47" s="158"/>
      <c r="D47" s="67" t="s">
        <v>13</v>
      </c>
      <c r="E47" s="37" t="s">
        <v>48</v>
      </c>
      <c r="F47" s="159">
        <v>100000</v>
      </c>
      <c r="G47" s="170"/>
      <c r="H47" s="18">
        <f t="shared" si="0"/>
        <v>398888.83</v>
      </c>
    </row>
    <row r="48" spans="1:8" ht="15.75">
      <c r="A48" s="11"/>
      <c r="B48" s="118"/>
      <c r="C48" s="158"/>
      <c r="D48" s="67" t="s">
        <v>13</v>
      </c>
      <c r="E48" s="37" t="s">
        <v>52</v>
      </c>
      <c r="F48" s="159">
        <v>80000</v>
      </c>
      <c r="G48" s="170"/>
      <c r="H48" s="18">
        <f t="shared" si="0"/>
        <v>478888.83</v>
      </c>
    </row>
    <row r="49" spans="1:8" ht="15.75">
      <c r="A49" s="11"/>
      <c r="B49" s="118"/>
      <c r="C49" s="158"/>
      <c r="D49" s="67" t="s">
        <v>14</v>
      </c>
      <c r="E49" s="37" t="s">
        <v>53</v>
      </c>
      <c r="F49" s="159">
        <v>50000</v>
      </c>
      <c r="G49" s="170"/>
      <c r="H49" s="18">
        <f t="shared" si="0"/>
        <v>528888.83000000007</v>
      </c>
    </row>
    <row r="50" spans="1:8" ht="15.75">
      <c r="A50" s="11"/>
      <c r="B50" s="118"/>
      <c r="C50" s="158"/>
      <c r="D50" s="67" t="s">
        <v>13</v>
      </c>
      <c r="E50" s="37" t="s">
        <v>162</v>
      </c>
      <c r="F50" s="159">
        <v>187000</v>
      </c>
      <c r="G50" s="170"/>
      <c r="H50" s="18">
        <f t="shared" si="0"/>
        <v>715888.83000000007</v>
      </c>
    </row>
    <row r="51" spans="1:8" ht="24.75">
      <c r="A51" s="11"/>
      <c r="B51" s="12">
        <v>40793</v>
      </c>
      <c r="C51" s="13">
        <v>3973</v>
      </c>
      <c r="D51" s="27" t="s">
        <v>178</v>
      </c>
      <c r="E51" s="202" t="s">
        <v>179</v>
      </c>
      <c r="F51" s="17"/>
      <c r="G51" s="15">
        <v>613420</v>
      </c>
      <c r="H51" s="18">
        <f t="shared" si="0"/>
        <v>102468.83000000007</v>
      </c>
    </row>
    <row r="52" spans="1:8" ht="30">
      <c r="A52" s="11"/>
      <c r="B52" s="12"/>
      <c r="C52" s="20">
        <v>3974</v>
      </c>
      <c r="D52" s="27" t="s">
        <v>180</v>
      </c>
      <c r="E52" s="29" t="s">
        <v>181</v>
      </c>
      <c r="F52" s="17"/>
      <c r="G52" s="15">
        <v>10904</v>
      </c>
      <c r="H52" s="18">
        <f t="shared" si="0"/>
        <v>91564.830000000075</v>
      </c>
    </row>
    <row r="53" spans="1:8" ht="15.75">
      <c r="A53" s="11"/>
      <c r="B53" s="118">
        <v>40794</v>
      </c>
      <c r="C53" s="158"/>
      <c r="D53" s="67" t="s">
        <v>13</v>
      </c>
      <c r="E53" s="37" t="s">
        <v>54</v>
      </c>
      <c r="F53" s="159">
        <v>44700</v>
      </c>
      <c r="G53" s="170"/>
      <c r="H53" s="18">
        <f t="shared" si="0"/>
        <v>136264.83000000007</v>
      </c>
    </row>
    <row r="54" spans="1:8" ht="15.75">
      <c r="A54" s="11"/>
      <c r="B54" s="118"/>
      <c r="C54" s="158"/>
      <c r="D54" s="67" t="s">
        <v>14</v>
      </c>
      <c r="E54" s="37" t="s">
        <v>52</v>
      </c>
      <c r="F54" s="159">
        <v>150000</v>
      </c>
      <c r="G54" s="170"/>
      <c r="H54" s="18">
        <f t="shared" si="0"/>
        <v>286264.83000000007</v>
      </c>
    </row>
    <row r="55" spans="1:8" ht="15.75">
      <c r="A55" s="11"/>
      <c r="B55" s="118"/>
      <c r="C55" s="158"/>
      <c r="D55" s="67" t="s">
        <v>13</v>
      </c>
      <c r="E55" s="37" t="s">
        <v>52</v>
      </c>
      <c r="F55" s="159">
        <v>38940</v>
      </c>
      <c r="G55" s="170"/>
      <c r="H55" s="18">
        <f t="shared" si="0"/>
        <v>325204.83000000007</v>
      </c>
    </row>
    <row r="56" spans="1:8" ht="15.75">
      <c r="A56" s="11"/>
      <c r="B56" s="118"/>
      <c r="C56" s="158"/>
      <c r="D56" s="67" t="s">
        <v>14</v>
      </c>
      <c r="E56" s="37" t="s">
        <v>55</v>
      </c>
      <c r="F56" s="159">
        <v>200000</v>
      </c>
      <c r="G56" s="170"/>
      <c r="H56" s="18">
        <f t="shared" si="0"/>
        <v>525204.83000000007</v>
      </c>
    </row>
    <row r="57" spans="1:8" ht="15.75">
      <c r="A57" s="11"/>
      <c r="B57" s="118"/>
      <c r="C57" s="158"/>
      <c r="D57" s="67" t="s">
        <v>13</v>
      </c>
      <c r="E57" s="37" t="s">
        <v>56</v>
      </c>
      <c r="F57" s="159">
        <v>20430</v>
      </c>
      <c r="G57" s="170"/>
      <c r="H57" s="18">
        <f t="shared" si="0"/>
        <v>545634.83000000007</v>
      </c>
    </row>
    <row r="58" spans="1:8" ht="15.75">
      <c r="A58" s="11"/>
      <c r="B58" s="118"/>
      <c r="C58" s="158"/>
      <c r="D58" s="67" t="s">
        <v>14</v>
      </c>
      <c r="E58" s="62" t="s">
        <v>57</v>
      </c>
      <c r="F58" s="159">
        <v>45000</v>
      </c>
      <c r="G58" s="170"/>
      <c r="H58" s="18">
        <f t="shared" si="0"/>
        <v>590634.83000000007</v>
      </c>
    </row>
    <row r="59" spans="1:8" ht="15.75">
      <c r="A59" s="11"/>
      <c r="B59" s="118"/>
      <c r="C59" s="158"/>
      <c r="D59" s="67" t="s">
        <v>13</v>
      </c>
      <c r="E59" s="37" t="s">
        <v>58</v>
      </c>
      <c r="F59" s="159">
        <v>250000</v>
      </c>
      <c r="G59" s="170"/>
      <c r="H59" s="18">
        <f t="shared" si="0"/>
        <v>840634.83000000007</v>
      </c>
    </row>
    <row r="60" spans="1:8" ht="15.75">
      <c r="A60" s="11"/>
      <c r="B60" s="118"/>
      <c r="C60" s="158"/>
      <c r="D60" s="67" t="s">
        <v>14</v>
      </c>
      <c r="E60" s="188" t="s">
        <v>160</v>
      </c>
      <c r="F60" s="191">
        <v>230000</v>
      </c>
      <c r="G60" s="170"/>
      <c r="H60" s="18">
        <f t="shared" si="0"/>
        <v>1070634.83</v>
      </c>
    </row>
    <row r="61" spans="1:8" ht="15.75">
      <c r="A61" s="11"/>
      <c r="B61" s="118"/>
      <c r="C61" s="158"/>
      <c r="D61" s="67" t="s">
        <v>14</v>
      </c>
      <c r="E61" s="188" t="s">
        <v>161</v>
      </c>
      <c r="F61" s="191">
        <v>250000</v>
      </c>
      <c r="G61" s="170"/>
      <c r="H61" s="18">
        <f t="shared" si="0"/>
        <v>1320634.83</v>
      </c>
    </row>
    <row r="62" spans="1:8" ht="15.75">
      <c r="A62" s="11"/>
      <c r="B62" s="118"/>
      <c r="C62" s="158"/>
      <c r="D62" s="67" t="s">
        <v>14</v>
      </c>
      <c r="E62" s="188" t="s">
        <v>161</v>
      </c>
      <c r="F62" s="191">
        <v>250000</v>
      </c>
      <c r="G62" s="170"/>
      <c r="H62" s="18">
        <f t="shared" si="0"/>
        <v>1570634.83</v>
      </c>
    </row>
    <row r="63" spans="1:8" ht="24.75">
      <c r="A63" s="11"/>
      <c r="B63" s="12">
        <v>40794</v>
      </c>
      <c r="C63" s="13">
        <v>3975</v>
      </c>
      <c r="D63" s="27" t="s">
        <v>176</v>
      </c>
      <c r="E63" s="26" t="s">
        <v>182</v>
      </c>
      <c r="F63" s="17"/>
      <c r="G63" s="15">
        <v>494026.78</v>
      </c>
      <c r="H63" s="18">
        <f t="shared" si="0"/>
        <v>1076608.05</v>
      </c>
    </row>
    <row r="64" spans="1:8" ht="15.75">
      <c r="A64" s="11"/>
      <c r="B64" s="12"/>
      <c r="C64" s="20">
        <v>3976</v>
      </c>
      <c r="D64" s="27" t="s">
        <v>166</v>
      </c>
      <c r="E64" s="203" t="s">
        <v>183</v>
      </c>
      <c r="F64" s="17"/>
      <c r="G64" s="15">
        <v>17924</v>
      </c>
      <c r="H64" s="18">
        <f t="shared" si="0"/>
        <v>1058684.05</v>
      </c>
    </row>
    <row r="65" spans="1:8" ht="30">
      <c r="A65" s="11"/>
      <c r="B65" s="12"/>
      <c r="C65" s="13">
        <v>3977</v>
      </c>
      <c r="D65" s="27" t="s">
        <v>166</v>
      </c>
      <c r="E65" s="204" t="s">
        <v>184</v>
      </c>
      <c r="F65" s="17"/>
      <c r="G65" s="15">
        <v>29858</v>
      </c>
      <c r="H65" s="18">
        <f t="shared" si="0"/>
        <v>1028826.05</v>
      </c>
    </row>
    <row r="66" spans="1:8" ht="15.75">
      <c r="A66" s="11"/>
      <c r="B66" s="12"/>
      <c r="C66" s="20">
        <v>3978</v>
      </c>
      <c r="D66" s="27" t="s">
        <v>166</v>
      </c>
      <c r="E66" s="205" t="s">
        <v>185</v>
      </c>
      <c r="F66" s="17"/>
      <c r="G66" s="15">
        <v>28311</v>
      </c>
      <c r="H66" s="18">
        <f t="shared" si="0"/>
        <v>1000515.05</v>
      </c>
    </row>
    <row r="67" spans="1:8" ht="15.75">
      <c r="A67" s="11"/>
      <c r="B67" s="12"/>
      <c r="C67" s="13">
        <v>3979</v>
      </c>
      <c r="D67" s="27" t="s">
        <v>186</v>
      </c>
      <c r="E67" s="26" t="s">
        <v>187</v>
      </c>
      <c r="F67" s="17"/>
      <c r="G67" s="15">
        <v>48025.36</v>
      </c>
      <c r="H67" s="18">
        <f t="shared" si="0"/>
        <v>952489.69000000006</v>
      </c>
    </row>
    <row r="68" spans="1:8" ht="15.75">
      <c r="A68" s="11"/>
      <c r="B68" s="12"/>
      <c r="C68" s="20">
        <v>3980</v>
      </c>
      <c r="D68" s="27" t="s">
        <v>186</v>
      </c>
      <c r="E68" s="26" t="s">
        <v>188</v>
      </c>
      <c r="F68" s="17"/>
      <c r="G68" s="15">
        <v>47428.52</v>
      </c>
      <c r="H68" s="18">
        <f t="shared" si="0"/>
        <v>905061.17</v>
      </c>
    </row>
    <row r="69" spans="1:8" ht="15.75">
      <c r="A69" s="11"/>
      <c r="B69" s="12"/>
      <c r="C69" s="13">
        <v>3981</v>
      </c>
      <c r="D69" s="27" t="s">
        <v>186</v>
      </c>
      <c r="E69" s="24" t="s">
        <v>189</v>
      </c>
      <c r="F69" s="25"/>
      <c r="G69" s="15">
        <v>48294.52</v>
      </c>
      <c r="H69" s="18">
        <f t="shared" si="0"/>
        <v>856766.65</v>
      </c>
    </row>
    <row r="70" spans="1:8" ht="15.75">
      <c r="A70" s="11"/>
      <c r="B70" s="12"/>
      <c r="C70" s="20">
        <v>3982</v>
      </c>
      <c r="D70" s="27" t="s">
        <v>186</v>
      </c>
      <c r="E70" s="30" t="s">
        <v>190</v>
      </c>
      <c r="F70" s="25"/>
      <c r="G70" s="15">
        <v>50302.97</v>
      </c>
      <c r="H70" s="18">
        <f t="shared" si="0"/>
        <v>806463.68</v>
      </c>
    </row>
    <row r="71" spans="1:8" ht="15.75">
      <c r="A71" s="11"/>
      <c r="B71" s="12"/>
      <c r="C71" s="13">
        <v>3983</v>
      </c>
      <c r="D71" s="27" t="s">
        <v>186</v>
      </c>
      <c r="E71" s="26" t="s">
        <v>191</v>
      </c>
      <c r="F71" s="17"/>
      <c r="G71" s="15">
        <v>47383.43</v>
      </c>
      <c r="H71" s="18">
        <f t="shared" ref="H71:H134" si="1">H70+F71-G71</f>
        <v>759080.25</v>
      </c>
    </row>
    <row r="72" spans="1:8" ht="15.75">
      <c r="A72" s="11"/>
      <c r="B72" s="12"/>
      <c r="C72" s="20">
        <v>3984</v>
      </c>
      <c r="D72" s="27" t="s">
        <v>186</v>
      </c>
      <c r="E72" s="26" t="s">
        <v>192</v>
      </c>
      <c r="F72" s="17"/>
      <c r="G72" s="15">
        <v>47230.8</v>
      </c>
      <c r="H72" s="18">
        <f t="shared" si="1"/>
        <v>711849.45</v>
      </c>
    </row>
    <row r="73" spans="1:8" ht="15.75">
      <c r="A73" s="11"/>
      <c r="B73" s="12"/>
      <c r="C73" s="13">
        <v>3985</v>
      </c>
      <c r="D73" s="27" t="s">
        <v>186</v>
      </c>
      <c r="E73" s="26" t="s">
        <v>193</v>
      </c>
      <c r="F73" s="17"/>
      <c r="G73" s="15">
        <v>49117.16</v>
      </c>
      <c r="H73" s="18">
        <f t="shared" si="1"/>
        <v>662732.28999999992</v>
      </c>
    </row>
    <row r="74" spans="1:8" ht="15.75">
      <c r="A74" s="11"/>
      <c r="B74" s="12"/>
      <c r="C74" s="20">
        <v>3986</v>
      </c>
      <c r="D74" s="27" t="s">
        <v>186</v>
      </c>
      <c r="E74" s="29" t="s">
        <v>194</v>
      </c>
      <c r="F74" s="17"/>
      <c r="G74" s="15">
        <v>51007.02</v>
      </c>
      <c r="H74" s="18">
        <f t="shared" si="1"/>
        <v>611725.2699999999</v>
      </c>
    </row>
    <row r="75" spans="1:8" ht="15.75">
      <c r="A75" s="11"/>
      <c r="B75" s="12"/>
      <c r="C75" s="13">
        <v>3987</v>
      </c>
      <c r="D75" s="27" t="s">
        <v>186</v>
      </c>
      <c r="E75" s="26" t="s">
        <v>195</v>
      </c>
      <c r="F75" s="17"/>
      <c r="G75" s="15">
        <v>48142.79</v>
      </c>
      <c r="H75" s="18">
        <f t="shared" si="1"/>
        <v>563582.47999999986</v>
      </c>
    </row>
    <row r="76" spans="1:8" ht="15.75">
      <c r="A76" s="11"/>
      <c r="B76" s="12"/>
      <c r="C76" s="20">
        <v>3988</v>
      </c>
      <c r="D76" s="27" t="s">
        <v>186</v>
      </c>
      <c r="E76" s="26" t="s">
        <v>196</v>
      </c>
      <c r="F76" s="17"/>
      <c r="G76" s="15">
        <v>46559.46</v>
      </c>
      <c r="H76" s="18">
        <f t="shared" si="1"/>
        <v>517023.01999999984</v>
      </c>
    </row>
    <row r="77" spans="1:8" ht="15.75">
      <c r="A77" s="11"/>
      <c r="B77" s="12"/>
      <c r="C77" s="20"/>
      <c r="D77" s="206" t="s">
        <v>11</v>
      </c>
      <c r="E77" s="207" t="s">
        <v>197</v>
      </c>
      <c r="F77" s="17"/>
      <c r="G77" s="208">
        <v>5834.41</v>
      </c>
      <c r="H77" s="18">
        <f t="shared" si="1"/>
        <v>511188.60999999987</v>
      </c>
    </row>
    <row r="78" spans="1:8" ht="15.75">
      <c r="A78" s="11"/>
      <c r="B78" s="118">
        <v>40795</v>
      </c>
      <c r="C78" s="158"/>
      <c r="D78" s="67" t="s">
        <v>13</v>
      </c>
      <c r="E78" s="37" t="s">
        <v>59</v>
      </c>
      <c r="F78" s="159">
        <v>30400</v>
      </c>
      <c r="G78" s="170"/>
      <c r="H78" s="18">
        <f t="shared" si="1"/>
        <v>541588.60999999987</v>
      </c>
    </row>
    <row r="79" spans="1:8" ht="15.75">
      <c r="A79" s="11"/>
      <c r="B79" s="118"/>
      <c r="C79" s="158"/>
      <c r="D79" s="67" t="s">
        <v>33</v>
      </c>
      <c r="E79" s="37" t="s">
        <v>60</v>
      </c>
      <c r="F79" s="159">
        <v>1680</v>
      </c>
      <c r="G79" s="170"/>
      <c r="H79" s="18">
        <f t="shared" si="1"/>
        <v>543268.60999999987</v>
      </c>
    </row>
    <row r="80" spans="1:8" ht="15.75">
      <c r="A80" s="11"/>
      <c r="B80" s="118"/>
      <c r="C80" s="158"/>
      <c r="D80" s="67" t="s">
        <v>14</v>
      </c>
      <c r="E80" s="37" t="s">
        <v>61</v>
      </c>
      <c r="F80" s="159">
        <v>70000</v>
      </c>
      <c r="G80" s="170"/>
      <c r="H80" s="18">
        <f t="shared" si="1"/>
        <v>613268.60999999987</v>
      </c>
    </row>
    <row r="81" spans="1:8" ht="15.75">
      <c r="A81" s="11"/>
      <c r="B81" s="118"/>
      <c r="C81" s="158"/>
      <c r="D81" s="67" t="s">
        <v>13</v>
      </c>
      <c r="E81" s="37" t="s">
        <v>62</v>
      </c>
      <c r="F81" s="159">
        <v>721</v>
      </c>
      <c r="G81" s="170"/>
      <c r="H81" s="18">
        <f t="shared" si="1"/>
        <v>613989.60999999987</v>
      </c>
    </row>
    <row r="82" spans="1:8" ht="15.75">
      <c r="A82" s="11"/>
      <c r="B82" s="118"/>
      <c r="C82" s="158"/>
      <c r="D82" s="67" t="s">
        <v>14</v>
      </c>
      <c r="E82" s="37" t="s">
        <v>61</v>
      </c>
      <c r="F82" s="159">
        <v>85000</v>
      </c>
      <c r="G82" s="170"/>
      <c r="H82" s="18">
        <f t="shared" si="1"/>
        <v>698989.60999999987</v>
      </c>
    </row>
    <row r="83" spans="1:8" ht="15.75">
      <c r="A83" s="11"/>
      <c r="B83" s="118"/>
      <c r="C83" s="158"/>
      <c r="D83" s="67" t="s">
        <v>13</v>
      </c>
      <c r="E83" s="37" t="s">
        <v>63</v>
      </c>
      <c r="F83" s="159">
        <v>41261</v>
      </c>
      <c r="G83" s="170"/>
      <c r="H83" s="18">
        <f t="shared" si="1"/>
        <v>740250.60999999987</v>
      </c>
    </row>
    <row r="84" spans="1:8" ht="15.75">
      <c r="A84" s="11"/>
      <c r="B84" s="118"/>
      <c r="C84" s="158"/>
      <c r="D84" s="67" t="s">
        <v>14</v>
      </c>
      <c r="E84" s="37" t="s">
        <v>64</v>
      </c>
      <c r="F84" s="159">
        <v>21751</v>
      </c>
      <c r="G84" s="170"/>
      <c r="H84" s="18">
        <f t="shared" si="1"/>
        <v>762001.60999999987</v>
      </c>
    </row>
    <row r="85" spans="1:8" ht="15.75">
      <c r="A85" s="11"/>
      <c r="B85" s="118"/>
      <c r="C85" s="158"/>
      <c r="D85" s="67" t="s">
        <v>13</v>
      </c>
      <c r="E85" s="37" t="s">
        <v>55</v>
      </c>
      <c r="F85" s="159">
        <v>5935</v>
      </c>
      <c r="G85" s="170"/>
      <c r="H85" s="18">
        <f t="shared" si="1"/>
        <v>767936.60999999987</v>
      </c>
    </row>
    <row r="86" spans="1:8" ht="15.75">
      <c r="A86" s="11"/>
      <c r="B86" s="118"/>
      <c r="C86" s="158"/>
      <c r="D86" s="67" t="s">
        <v>14</v>
      </c>
      <c r="E86" s="37" t="s">
        <v>55</v>
      </c>
      <c r="F86" s="159">
        <v>170000</v>
      </c>
      <c r="G86" s="170"/>
      <c r="H86" s="18">
        <f t="shared" si="1"/>
        <v>937936.60999999987</v>
      </c>
    </row>
    <row r="87" spans="1:8" ht="15.75">
      <c r="A87" s="11"/>
      <c r="B87" s="118"/>
      <c r="C87" s="158"/>
      <c r="D87" s="67" t="s">
        <v>13</v>
      </c>
      <c r="E87" s="37" t="s">
        <v>65</v>
      </c>
      <c r="F87" s="159">
        <v>288550</v>
      </c>
      <c r="G87" s="170"/>
      <c r="H87" s="18">
        <f t="shared" si="1"/>
        <v>1226486.6099999999</v>
      </c>
    </row>
    <row r="88" spans="1:8" ht="15.75">
      <c r="A88" s="11"/>
      <c r="B88" s="118"/>
      <c r="C88" s="158"/>
      <c r="D88" s="67" t="s">
        <v>14</v>
      </c>
      <c r="E88" s="37" t="s">
        <v>65</v>
      </c>
      <c r="F88" s="159">
        <v>40000</v>
      </c>
      <c r="G88" s="170"/>
      <c r="H88" s="18">
        <f t="shared" si="1"/>
        <v>1266486.6099999999</v>
      </c>
    </row>
    <row r="89" spans="1:8" ht="15.75">
      <c r="A89" s="11"/>
      <c r="B89" s="118"/>
      <c r="C89" s="158"/>
      <c r="D89" s="67" t="s">
        <v>13</v>
      </c>
      <c r="E89" s="37" t="s">
        <v>65</v>
      </c>
      <c r="F89" s="159">
        <v>100000</v>
      </c>
      <c r="G89" s="170"/>
      <c r="H89" s="18">
        <f t="shared" si="1"/>
        <v>1366486.6099999999</v>
      </c>
    </row>
    <row r="90" spans="1:8" ht="15.75">
      <c r="A90" s="11"/>
      <c r="B90" s="32">
        <v>40795</v>
      </c>
      <c r="C90" s="13">
        <v>3989</v>
      </c>
      <c r="D90" s="27" t="s">
        <v>171</v>
      </c>
      <c r="E90" s="26" t="s">
        <v>198</v>
      </c>
      <c r="F90" s="33"/>
      <c r="G90" s="15">
        <v>55076.4</v>
      </c>
      <c r="H90" s="18">
        <f t="shared" si="1"/>
        <v>1311410.21</v>
      </c>
    </row>
    <row r="91" spans="1:8" ht="15.75">
      <c r="A91" s="11"/>
      <c r="B91" s="34"/>
      <c r="C91" s="20">
        <v>3990</v>
      </c>
      <c r="D91" s="209" t="s">
        <v>17</v>
      </c>
      <c r="E91" s="210" t="s">
        <v>17</v>
      </c>
      <c r="F91" s="33"/>
      <c r="G91" s="15">
        <v>0</v>
      </c>
      <c r="H91" s="18">
        <f t="shared" si="1"/>
        <v>1311410.21</v>
      </c>
    </row>
    <row r="92" spans="1:8" ht="15.75">
      <c r="A92" s="11"/>
      <c r="B92" s="118">
        <v>40796</v>
      </c>
      <c r="C92" s="158"/>
      <c r="D92" s="67" t="s">
        <v>13</v>
      </c>
      <c r="E92" s="37" t="s">
        <v>66</v>
      </c>
      <c r="F92" s="159">
        <v>45521</v>
      </c>
      <c r="G92" s="170"/>
      <c r="H92" s="18">
        <f t="shared" si="1"/>
        <v>1356931.21</v>
      </c>
    </row>
    <row r="93" spans="1:8" ht="15.75">
      <c r="A93" s="11"/>
      <c r="B93" s="118"/>
      <c r="C93" s="158"/>
      <c r="D93" s="67" t="s">
        <v>14</v>
      </c>
      <c r="E93" s="37" t="s">
        <v>67</v>
      </c>
      <c r="F93" s="159">
        <v>30000</v>
      </c>
      <c r="G93" s="170"/>
      <c r="H93" s="18">
        <f t="shared" si="1"/>
        <v>1386931.21</v>
      </c>
    </row>
    <row r="94" spans="1:8" ht="15.75">
      <c r="A94" s="11"/>
      <c r="B94" s="118"/>
      <c r="C94" s="158"/>
      <c r="D94" s="67" t="s">
        <v>13</v>
      </c>
      <c r="E94" s="37" t="s">
        <v>67</v>
      </c>
      <c r="F94" s="159">
        <v>135000</v>
      </c>
      <c r="G94" s="170"/>
      <c r="H94" s="18">
        <f t="shared" si="1"/>
        <v>1521931.21</v>
      </c>
    </row>
    <row r="95" spans="1:8" ht="15.75">
      <c r="A95" s="11"/>
      <c r="B95" s="118"/>
      <c r="C95" s="158"/>
      <c r="D95" s="67" t="s">
        <v>14</v>
      </c>
      <c r="E95" s="37" t="s">
        <v>65</v>
      </c>
      <c r="F95" s="159">
        <v>20780</v>
      </c>
      <c r="G95" s="170"/>
      <c r="H95" s="18">
        <f t="shared" si="1"/>
        <v>1542711.21</v>
      </c>
    </row>
    <row r="96" spans="1:8" ht="15.75">
      <c r="A96" s="11"/>
      <c r="B96" s="118"/>
      <c r="C96" s="158"/>
      <c r="D96" s="67" t="s">
        <v>13</v>
      </c>
      <c r="E96" s="37" t="s">
        <v>65</v>
      </c>
      <c r="F96" s="159">
        <v>70000</v>
      </c>
      <c r="G96" s="170"/>
      <c r="H96" s="18">
        <f t="shared" si="1"/>
        <v>1612711.21</v>
      </c>
    </row>
    <row r="97" spans="1:8" ht="15.75">
      <c r="A97" s="11"/>
      <c r="B97" s="118"/>
      <c r="C97" s="158"/>
      <c r="D97" s="67" t="s">
        <v>14</v>
      </c>
      <c r="E97" s="37" t="s">
        <v>68</v>
      </c>
      <c r="F97" s="159">
        <v>54350</v>
      </c>
      <c r="G97" s="170"/>
      <c r="H97" s="18">
        <f t="shared" si="1"/>
        <v>1667061.21</v>
      </c>
    </row>
    <row r="98" spans="1:8" ht="15.75">
      <c r="A98" s="11"/>
      <c r="B98" s="118">
        <v>40798</v>
      </c>
      <c r="C98" s="158"/>
      <c r="D98" s="67" t="s">
        <v>13</v>
      </c>
      <c r="E98" s="37" t="s">
        <v>69</v>
      </c>
      <c r="F98" s="159">
        <v>47280</v>
      </c>
      <c r="G98" s="170"/>
      <c r="H98" s="18">
        <f t="shared" si="1"/>
        <v>1714341.21</v>
      </c>
    </row>
    <row r="99" spans="1:8" ht="15.75">
      <c r="A99" s="11"/>
      <c r="B99" s="118"/>
      <c r="C99" s="158"/>
      <c r="D99" s="67" t="s">
        <v>14</v>
      </c>
      <c r="E99" s="37" t="s">
        <v>70</v>
      </c>
      <c r="F99" s="159">
        <v>45000</v>
      </c>
      <c r="G99" s="170"/>
      <c r="H99" s="18">
        <f t="shared" si="1"/>
        <v>1759341.21</v>
      </c>
    </row>
    <row r="100" spans="1:8" ht="15.75">
      <c r="A100" s="11"/>
      <c r="B100" s="118"/>
      <c r="C100" s="158"/>
      <c r="D100" s="67" t="s">
        <v>13</v>
      </c>
      <c r="E100" s="37" t="s">
        <v>71</v>
      </c>
      <c r="F100" s="159">
        <v>43838</v>
      </c>
      <c r="G100" s="170"/>
      <c r="H100" s="18">
        <f t="shared" si="1"/>
        <v>1803179.21</v>
      </c>
    </row>
    <row r="101" spans="1:8" ht="15.75">
      <c r="A101" s="11"/>
      <c r="B101" s="118"/>
      <c r="C101" s="158"/>
      <c r="D101" s="67" t="s">
        <v>14</v>
      </c>
      <c r="E101" s="37" t="s">
        <v>72</v>
      </c>
      <c r="F101" s="159">
        <v>34159.5</v>
      </c>
      <c r="G101" s="170"/>
      <c r="H101" s="18">
        <f t="shared" si="1"/>
        <v>1837338.71</v>
      </c>
    </row>
    <row r="102" spans="1:8" ht="15.75">
      <c r="A102" s="11"/>
      <c r="B102" s="118"/>
      <c r="C102" s="158"/>
      <c r="D102" s="67" t="s">
        <v>13</v>
      </c>
      <c r="E102" s="37" t="s">
        <v>73</v>
      </c>
      <c r="F102" s="159">
        <v>95000</v>
      </c>
      <c r="G102" s="187"/>
      <c r="H102" s="18">
        <f t="shared" si="1"/>
        <v>1932338.71</v>
      </c>
    </row>
    <row r="103" spans="1:8" ht="15.75">
      <c r="A103" s="11"/>
      <c r="C103" s="158"/>
      <c r="D103" s="67" t="s">
        <v>13</v>
      </c>
      <c r="E103" s="188" t="s">
        <v>74</v>
      </c>
      <c r="F103" s="159">
        <v>30</v>
      </c>
      <c r="G103" s="170"/>
      <c r="H103" s="18">
        <f t="shared" si="1"/>
        <v>1932368.71</v>
      </c>
    </row>
    <row r="104" spans="1:8" ht="24.75">
      <c r="A104" s="11"/>
      <c r="B104" s="34">
        <v>40798</v>
      </c>
      <c r="C104" s="13">
        <v>3991</v>
      </c>
      <c r="D104" s="28" t="s">
        <v>176</v>
      </c>
      <c r="E104" s="26" t="s">
        <v>199</v>
      </c>
      <c r="F104" s="33"/>
      <c r="G104" s="15">
        <v>507281.44</v>
      </c>
      <c r="H104" s="18">
        <f t="shared" si="1"/>
        <v>1425087.27</v>
      </c>
    </row>
    <row r="105" spans="1:8" ht="30">
      <c r="A105" s="11"/>
      <c r="B105" s="32"/>
      <c r="C105" s="20">
        <v>3992</v>
      </c>
      <c r="D105" s="27" t="s">
        <v>176</v>
      </c>
      <c r="E105" s="29" t="s">
        <v>200</v>
      </c>
      <c r="F105" s="33"/>
      <c r="G105" s="15">
        <v>537985.31000000006</v>
      </c>
      <c r="H105" s="18">
        <f t="shared" si="1"/>
        <v>887101.96</v>
      </c>
    </row>
    <row r="106" spans="1:8" ht="24.75">
      <c r="A106" s="11"/>
      <c r="B106" s="32"/>
      <c r="C106" s="13">
        <v>3993</v>
      </c>
      <c r="D106" s="27" t="s">
        <v>201</v>
      </c>
      <c r="E106" s="24" t="s">
        <v>202</v>
      </c>
      <c r="F106" s="25"/>
      <c r="G106" s="15">
        <v>7207.01</v>
      </c>
      <c r="H106" s="18">
        <f t="shared" si="1"/>
        <v>879894.95</v>
      </c>
    </row>
    <row r="107" spans="1:8" ht="15.75">
      <c r="A107" s="11"/>
      <c r="B107" s="32"/>
      <c r="C107" s="20">
        <v>3994</v>
      </c>
      <c r="D107" s="27" t="s">
        <v>203</v>
      </c>
      <c r="E107" s="56" t="s">
        <v>204</v>
      </c>
      <c r="F107" s="33"/>
      <c r="G107" s="15">
        <v>471.48</v>
      </c>
      <c r="H107" s="18">
        <f t="shared" si="1"/>
        <v>879423.47</v>
      </c>
    </row>
    <row r="108" spans="1:8" ht="15.75">
      <c r="A108" s="11"/>
      <c r="B108" s="12"/>
      <c r="C108" s="13">
        <v>3995</v>
      </c>
      <c r="D108" s="211" t="s">
        <v>205</v>
      </c>
      <c r="E108" s="119" t="s">
        <v>204</v>
      </c>
      <c r="F108" s="17"/>
      <c r="G108" s="15">
        <v>1429.32</v>
      </c>
      <c r="H108" s="18">
        <f t="shared" si="1"/>
        <v>877994.15</v>
      </c>
    </row>
    <row r="109" spans="1:8" ht="15.75">
      <c r="A109" s="11"/>
      <c r="B109" s="12"/>
      <c r="C109" s="20">
        <v>3996</v>
      </c>
      <c r="D109" s="49" t="s">
        <v>17</v>
      </c>
      <c r="E109" s="212" t="s">
        <v>17</v>
      </c>
      <c r="F109" s="17"/>
      <c r="G109" s="15">
        <v>0</v>
      </c>
      <c r="H109" s="18">
        <f t="shared" si="1"/>
        <v>877994.15</v>
      </c>
    </row>
    <row r="110" spans="1:8" ht="30">
      <c r="A110" s="11"/>
      <c r="B110" s="12"/>
      <c r="C110" s="13">
        <v>3997</v>
      </c>
      <c r="D110" s="27" t="s">
        <v>206</v>
      </c>
      <c r="E110" s="29" t="s">
        <v>207</v>
      </c>
      <c r="F110" s="17"/>
      <c r="G110" s="15">
        <v>9407.6</v>
      </c>
      <c r="H110" s="18">
        <f t="shared" si="1"/>
        <v>868586.55</v>
      </c>
    </row>
    <row r="111" spans="1:8" ht="15.75">
      <c r="A111" s="11"/>
      <c r="B111" s="118">
        <v>40799</v>
      </c>
      <c r="C111" s="158"/>
      <c r="D111" s="67" t="s">
        <v>14</v>
      </c>
      <c r="E111" s="37" t="s">
        <v>73</v>
      </c>
      <c r="F111" s="159">
        <v>48290</v>
      </c>
      <c r="G111" s="170"/>
      <c r="H111" s="18">
        <f t="shared" si="1"/>
        <v>916876.55</v>
      </c>
    </row>
    <row r="112" spans="1:8" ht="15.75">
      <c r="A112" s="11"/>
      <c r="B112" s="118"/>
      <c r="C112" s="158"/>
      <c r="D112" s="67" t="s">
        <v>13</v>
      </c>
      <c r="E112" s="37" t="s">
        <v>73</v>
      </c>
      <c r="F112" s="159">
        <v>160000</v>
      </c>
      <c r="G112" s="170"/>
      <c r="H112" s="18">
        <f t="shared" si="1"/>
        <v>1076876.55</v>
      </c>
    </row>
    <row r="113" spans="1:8" ht="15.75">
      <c r="A113" s="11"/>
      <c r="B113" s="118"/>
      <c r="C113" s="158"/>
      <c r="D113" s="67" t="s">
        <v>14</v>
      </c>
      <c r="E113" s="37" t="s">
        <v>75</v>
      </c>
      <c r="F113" s="159">
        <v>120000</v>
      </c>
      <c r="G113" s="170"/>
      <c r="H113" s="18">
        <f t="shared" si="1"/>
        <v>1196876.55</v>
      </c>
    </row>
    <row r="114" spans="1:8" ht="15.75">
      <c r="A114" s="11"/>
      <c r="B114" s="118"/>
      <c r="C114" s="158"/>
      <c r="D114" s="67" t="s">
        <v>13</v>
      </c>
      <c r="E114" s="37" t="s">
        <v>76</v>
      </c>
      <c r="F114" s="159">
        <v>18700</v>
      </c>
      <c r="G114" s="170"/>
      <c r="H114" s="18">
        <f t="shared" si="1"/>
        <v>1215576.55</v>
      </c>
    </row>
    <row r="115" spans="1:8" ht="15.75">
      <c r="A115" s="11"/>
      <c r="B115" s="118"/>
      <c r="C115" s="158"/>
      <c r="D115" s="67" t="s">
        <v>24</v>
      </c>
      <c r="E115" s="37" t="s">
        <v>41</v>
      </c>
      <c r="F115" s="159">
        <v>3931</v>
      </c>
      <c r="G115" s="170"/>
      <c r="H115" s="18">
        <f t="shared" si="1"/>
        <v>1219507.55</v>
      </c>
    </row>
    <row r="116" spans="1:8" ht="15.75">
      <c r="A116" s="11"/>
      <c r="B116" s="118"/>
      <c r="C116" s="158"/>
      <c r="D116" s="67" t="s">
        <v>24</v>
      </c>
      <c r="E116" s="37" t="s">
        <v>29</v>
      </c>
      <c r="F116" s="159">
        <v>10494</v>
      </c>
      <c r="G116" s="170"/>
      <c r="H116" s="18">
        <f t="shared" si="1"/>
        <v>1230001.55</v>
      </c>
    </row>
    <row r="117" spans="1:8" ht="15.75">
      <c r="A117" s="11"/>
      <c r="B117" s="118"/>
      <c r="C117" s="158"/>
      <c r="D117" s="67" t="s">
        <v>14</v>
      </c>
      <c r="E117" s="37" t="s">
        <v>60</v>
      </c>
      <c r="F117" s="159">
        <v>70000</v>
      </c>
      <c r="G117" s="170"/>
      <c r="H117" s="18">
        <f t="shared" si="1"/>
        <v>1300001.55</v>
      </c>
    </row>
    <row r="118" spans="1:8" ht="15.75">
      <c r="A118" s="11"/>
      <c r="B118" s="118"/>
      <c r="C118" s="171"/>
      <c r="D118" s="67" t="s">
        <v>13</v>
      </c>
      <c r="E118" s="37" t="s">
        <v>70</v>
      </c>
      <c r="F118" s="159">
        <v>64900</v>
      </c>
      <c r="G118" s="170"/>
      <c r="H118" s="18">
        <f t="shared" si="1"/>
        <v>1364901.55</v>
      </c>
    </row>
    <row r="119" spans="1:8" ht="30">
      <c r="A119" s="11"/>
      <c r="B119" s="12">
        <v>40799</v>
      </c>
      <c r="C119" s="20">
        <v>3998</v>
      </c>
      <c r="D119" s="27" t="s">
        <v>208</v>
      </c>
      <c r="E119" s="29" t="s">
        <v>209</v>
      </c>
      <c r="F119" s="17"/>
      <c r="G119" s="15">
        <v>2952.1</v>
      </c>
      <c r="H119" s="18">
        <f t="shared" si="1"/>
        <v>1361949.45</v>
      </c>
    </row>
    <row r="120" spans="1:8" ht="15.75">
      <c r="A120" s="11"/>
      <c r="B120" s="12"/>
      <c r="C120" s="13">
        <v>3999</v>
      </c>
      <c r="D120" s="209" t="s">
        <v>17</v>
      </c>
      <c r="E120" s="210" t="s">
        <v>17</v>
      </c>
      <c r="F120" s="17"/>
      <c r="G120" s="15">
        <v>0</v>
      </c>
      <c r="H120" s="18">
        <f t="shared" si="1"/>
        <v>1361949.45</v>
      </c>
    </row>
    <row r="121" spans="1:8" ht="30">
      <c r="A121" s="11"/>
      <c r="B121" s="12"/>
      <c r="C121" s="20">
        <v>4000</v>
      </c>
      <c r="D121" s="27" t="s">
        <v>176</v>
      </c>
      <c r="E121" s="29" t="s">
        <v>210</v>
      </c>
      <c r="F121" s="17"/>
      <c r="G121" s="15">
        <v>684305.87</v>
      </c>
      <c r="H121" s="18">
        <f t="shared" si="1"/>
        <v>677643.58</v>
      </c>
    </row>
    <row r="122" spans="1:8" ht="15.75">
      <c r="A122" s="11"/>
      <c r="B122" s="118">
        <v>40800</v>
      </c>
      <c r="C122" s="158"/>
      <c r="D122" s="67" t="s">
        <v>14</v>
      </c>
      <c r="E122" s="188" t="s">
        <v>77</v>
      </c>
      <c r="F122" s="159">
        <v>75140.5</v>
      </c>
      <c r="G122" s="170"/>
      <c r="H122" s="18">
        <f t="shared" si="1"/>
        <v>752784.08</v>
      </c>
    </row>
    <row r="123" spans="1:8" ht="15.75">
      <c r="A123" s="11"/>
      <c r="B123" s="118"/>
      <c r="C123" s="158"/>
      <c r="D123" s="67" t="s">
        <v>24</v>
      </c>
      <c r="E123" s="37" t="s">
        <v>42</v>
      </c>
      <c r="F123" s="159">
        <v>25271.5</v>
      </c>
      <c r="G123" s="170"/>
      <c r="H123" s="18">
        <f t="shared" si="1"/>
        <v>778055.58</v>
      </c>
    </row>
    <row r="124" spans="1:8" ht="15.75">
      <c r="A124" s="11"/>
      <c r="B124" s="118"/>
      <c r="C124" s="158"/>
      <c r="D124" s="67" t="s">
        <v>13</v>
      </c>
      <c r="E124" s="37" t="s">
        <v>78</v>
      </c>
      <c r="F124" s="159">
        <v>75000</v>
      </c>
      <c r="G124" s="170"/>
      <c r="H124" s="18">
        <f t="shared" si="1"/>
        <v>853055.58</v>
      </c>
    </row>
    <row r="125" spans="1:8" ht="15.75">
      <c r="A125" s="11"/>
      <c r="B125" s="107"/>
      <c r="C125" s="161"/>
      <c r="D125" s="67" t="s">
        <v>14</v>
      </c>
      <c r="E125" s="37" t="s">
        <v>78</v>
      </c>
      <c r="F125" s="79">
        <v>75000</v>
      </c>
      <c r="G125" s="170"/>
      <c r="H125" s="18">
        <f t="shared" si="1"/>
        <v>928055.58</v>
      </c>
    </row>
    <row r="126" spans="1:8" ht="24.75">
      <c r="A126" s="11"/>
      <c r="B126" s="12">
        <v>40800</v>
      </c>
      <c r="C126" s="13">
        <v>4001</v>
      </c>
      <c r="D126" s="213" t="s">
        <v>211</v>
      </c>
      <c r="E126" s="26" t="s">
        <v>212</v>
      </c>
      <c r="F126" s="17"/>
      <c r="G126" s="15">
        <v>5406.15</v>
      </c>
      <c r="H126" s="18">
        <f t="shared" si="1"/>
        <v>922649.42999999993</v>
      </c>
    </row>
    <row r="127" spans="1:8" ht="15.75">
      <c r="A127" s="11"/>
      <c r="B127" s="12"/>
      <c r="C127" s="20">
        <v>4002</v>
      </c>
      <c r="D127" s="214" t="s">
        <v>213</v>
      </c>
      <c r="E127" s="29" t="s">
        <v>214</v>
      </c>
      <c r="F127" s="17"/>
      <c r="G127" s="15">
        <v>1283</v>
      </c>
      <c r="H127" s="18">
        <f t="shared" si="1"/>
        <v>921366.42999999993</v>
      </c>
    </row>
    <row r="128" spans="1:8" ht="15.75">
      <c r="A128" s="11"/>
      <c r="B128" s="12"/>
      <c r="C128" s="13">
        <v>4003</v>
      </c>
      <c r="D128" s="209" t="s">
        <v>17</v>
      </c>
      <c r="E128" s="210" t="s">
        <v>17</v>
      </c>
      <c r="F128" s="17"/>
      <c r="G128" s="15">
        <v>0</v>
      </c>
      <c r="H128" s="18">
        <f t="shared" si="1"/>
        <v>921366.42999999993</v>
      </c>
    </row>
    <row r="129" spans="1:8" ht="15.75">
      <c r="A129" s="11"/>
      <c r="B129" s="12"/>
      <c r="C129" s="20">
        <v>4004</v>
      </c>
      <c r="D129" s="214" t="s">
        <v>213</v>
      </c>
      <c r="E129" s="22" t="s">
        <v>215</v>
      </c>
      <c r="F129" s="17"/>
      <c r="G129" s="15">
        <v>2233</v>
      </c>
      <c r="H129" s="18">
        <f t="shared" si="1"/>
        <v>919133.42999999993</v>
      </c>
    </row>
    <row r="130" spans="1:8" ht="15.75">
      <c r="A130" s="11"/>
      <c r="B130" s="12"/>
      <c r="C130" s="13">
        <v>4005</v>
      </c>
      <c r="D130" s="213" t="s">
        <v>213</v>
      </c>
      <c r="E130" s="36" t="s">
        <v>216</v>
      </c>
      <c r="F130" s="17"/>
      <c r="G130" s="15">
        <v>787</v>
      </c>
      <c r="H130" s="18">
        <f t="shared" si="1"/>
        <v>918346.42999999993</v>
      </c>
    </row>
    <row r="131" spans="1:8" ht="15.75">
      <c r="A131" s="11"/>
      <c r="B131" s="12"/>
      <c r="C131" s="20">
        <v>4006</v>
      </c>
      <c r="D131" s="213" t="s">
        <v>213</v>
      </c>
      <c r="E131" s="38" t="s">
        <v>217</v>
      </c>
      <c r="F131" s="17"/>
      <c r="G131" s="15">
        <v>2038</v>
      </c>
      <c r="H131" s="18">
        <f t="shared" si="1"/>
        <v>916308.42999999993</v>
      </c>
    </row>
    <row r="132" spans="1:8" ht="15.75">
      <c r="A132" s="11"/>
      <c r="B132" s="118">
        <v>40801</v>
      </c>
      <c r="C132" s="158"/>
      <c r="D132" s="67" t="s">
        <v>13</v>
      </c>
      <c r="E132" s="37" t="s">
        <v>79</v>
      </c>
      <c r="F132" s="159">
        <v>38700</v>
      </c>
      <c r="G132" s="170"/>
      <c r="H132" s="18">
        <f t="shared" si="1"/>
        <v>955008.42999999993</v>
      </c>
    </row>
    <row r="133" spans="1:8" ht="15.75">
      <c r="A133" s="11"/>
      <c r="B133" s="107"/>
      <c r="C133" s="161"/>
      <c r="D133" s="67" t="s">
        <v>14</v>
      </c>
      <c r="E133" s="37" t="s">
        <v>78</v>
      </c>
      <c r="F133" s="172">
        <v>44333.5</v>
      </c>
      <c r="G133" s="170"/>
      <c r="H133" s="18">
        <f t="shared" si="1"/>
        <v>999341.92999999993</v>
      </c>
    </row>
    <row r="134" spans="1:8" ht="15.75">
      <c r="A134" s="11"/>
      <c r="B134" s="107"/>
      <c r="C134" s="161"/>
      <c r="D134" s="67" t="s">
        <v>24</v>
      </c>
      <c r="E134" s="37" t="s">
        <v>41</v>
      </c>
      <c r="F134" s="172">
        <v>5937</v>
      </c>
      <c r="G134" s="170"/>
      <c r="H134" s="18">
        <f t="shared" si="1"/>
        <v>1005278.9299999999</v>
      </c>
    </row>
    <row r="135" spans="1:8" ht="18.75">
      <c r="A135" s="11"/>
      <c r="B135" s="173"/>
      <c r="C135" s="161"/>
      <c r="D135" s="67" t="s">
        <v>33</v>
      </c>
      <c r="E135" s="37" t="s">
        <v>80</v>
      </c>
      <c r="F135" s="159">
        <v>1568</v>
      </c>
      <c r="G135" s="170"/>
      <c r="H135" s="18">
        <f t="shared" ref="H135:H198" si="2">H134+F135-G135</f>
        <v>1006846.9299999999</v>
      </c>
    </row>
    <row r="136" spans="1:8" ht="15.75">
      <c r="A136" s="11"/>
      <c r="B136" s="118"/>
      <c r="C136" s="158"/>
      <c r="D136" s="67" t="s">
        <v>13</v>
      </c>
      <c r="E136" s="37" t="s">
        <v>347</v>
      </c>
      <c r="F136" s="23">
        <v>6272</v>
      </c>
      <c r="G136" s="187"/>
      <c r="H136" s="18">
        <f t="shared" si="2"/>
        <v>1013118.9299999999</v>
      </c>
    </row>
    <row r="137" spans="1:8" ht="15.75">
      <c r="A137" s="11"/>
      <c r="B137" s="118"/>
      <c r="C137" s="158"/>
      <c r="D137" s="67" t="s">
        <v>24</v>
      </c>
      <c r="E137" s="37" t="s">
        <v>42</v>
      </c>
      <c r="F137" s="23">
        <v>9327</v>
      </c>
      <c r="G137" s="170"/>
      <c r="H137" s="18">
        <f t="shared" si="2"/>
        <v>1022445.9299999999</v>
      </c>
    </row>
    <row r="138" spans="1:8" ht="15.75">
      <c r="A138" s="11"/>
      <c r="B138" s="118"/>
      <c r="C138" s="158"/>
      <c r="D138" s="67" t="s">
        <v>13</v>
      </c>
      <c r="E138" s="188" t="s">
        <v>62</v>
      </c>
      <c r="F138" s="159">
        <v>85000</v>
      </c>
      <c r="G138" s="170"/>
      <c r="H138" s="18">
        <f t="shared" si="2"/>
        <v>1107445.93</v>
      </c>
    </row>
    <row r="139" spans="1:8" ht="15.75">
      <c r="A139" s="11"/>
      <c r="B139" s="118"/>
      <c r="C139" s="158"/>
      <c r="D139" s="67" t="s">
        <v>14</v>
      </c>
      <c r="E139" s="37" t="s">
        <v>62</v>
      </c>
      <c r="F139" s="23">
        <v>55000</v>
      </c>
      <c r="G139" s="170"/>
      <c r="H139" s="18">
        <f t="shared" si="2"/>
        <v>1162445.93</v>
      </c>
    </row>
    <row r="140" spans="1:8" ht="15.75">
      <c r="A140" s="11"/>
      <c r="B140" s="118"/>
      <c r="C140" s="158"/>
      <c r="D140" s="67" t="s">
        <v>13</v>
      </c>
      <c r="E140" s="37" t="s">
        <v>81</v>
      </c>
      <c r="F140" s="23">
        <v>38120</v>
      </c>
      <c r="G140" s="170"/>
      <c r="H140" s="18">
        <f t="shared" si="2"/>
        <v>1200565.93</v>
      </c>
    </row>
    <row r="141" spans="1:8" ht="15.75">
      <c r="A141" s="11"/>
      <c r="B141" s="118"/>
      <c r="C141" s="158"/>
      <c r="D141" s="67" t="s">
        <v>13</v>
      </c>
      <c r="E141" s="37" t="s">
        <v>82</v>
      </c>
      <c r="F141" s="23">
        <v>38672.5</v>
      </c>
      <c r="G141" s="170"/>
      <c r="H141" s="18">
        <f t="shared" si="2"/>
        <v>1239238.43</v>
      </c>
    </row>
    <row r="142" spans="1:8" ht="15.75">
      <c r="A142" s="11"/>
      <c r="B142" s="118"/>
      <c r="C142" s="158"/>
      <c r="D142" s="67" t="s">
        <v>13</v>
      </c>
      <c r="E142" s="37" t="s">
        <v>83</v>
      </c>
      <c r="F142" s="23">
        <v>200000</v>
      </c>
      <c r="G142" s="170"/>
      <c r="H142" s="18">
        <f t="shared" si="2"/>
        <v>1439238.43</v>
      </c>
    </row>
    <row r="143" spans="1:8" ht="15.75">
      <c r="A143" s="11"/>
      <c r="B143" s="118"/>
      <c r="C143" s="158"/>
      <c r="D143" s="67" t="s">
        <v>14</v>
      </c>
      <c r="E143" s="37" t="s">
        <v>83</v>
      </c>
      <c r="F143" s="23">
        <v>175000</v>
      </c>
      <c r="G143" s="170"/>
      <c r="H143" s="18">
        <f t="shared" si="2"/>
        <v>1614238.43</v>
      </c>
    </row>
    <row r="144" spans="1:8" ht="26.25">
      <c r="A144" s="11"/>
      <c r="B144" s="12">
        <v>40801</v>
      </c>
      <c r="C144" s="13">
        <v>4007</v>
      </c>
      <c r="D144" s="27" t="s">
        <v>176</v>
      </c>
      <c r="E144" s="38" t="s">
        <v>218</v>
      </c>
      <c r="F144" s="17"/>
      <c r="G144" s="15">
        <v>534668.42000000004</v>
      </c>
      <c r="H144" s="18">
        <f t="shared" si="2"/>
        <v>1079570.0099999998</v>
      </c>
    </row>
    <row r="145" spans="1:8" ht="15.75">
      <c r="A145" s="11"/>
      <c r="B145" s="118">
        <v>40803</v>
      </c>
      <c r="C145" s="158"/>
      <c r="D145" s="67" t="s">
        <v>13</v>
      </c>
      <c r="E145" s="37" t="s">
        <v>84</v>
      </c>
      <c r="F145" s="159">
        <v>39825</v>
      </c>
      <c r="G145" s="170"/>
      <c r="H145" s="18">
        <f t="shared" si="2"/>
        <v>1119395.0099999998</v>
      </c>
    </row>
    <row r="146" spans="1:8" ht="15.75">
      <c r="A146" s="11"/>
      <c r="B146" s="118"/>
      <c r="C146" s="158"/>
      <c r="D146" s="67" t="s">
        <v>14</v>
      </c>
      <c r="E146" s="37" t="s">
        <v>85</v>
      </c>
      <c r="F146" s="23">
        <v>55156</v>
      </c>
      <c r="G146" s="170"/>
      <c r="H146" s="18">
        <f t="shared" si="2"/>
        <v>1174551.0099999998</v>
      </c>
    </row>
    <row r="147" spans="1:8" ht="15.75">
      <c r="A147" s="11"/>
      <c r="B147" s="118"/>
      <c r="C147" s="158"/>
      <c r="D147" s="67" t="s">
        <v>13</v>
      </c>
      <c r="E147" s="37" t="s">
        <v>86</v>
      </c>
      <c r="F147" s="23">
        <v>74565</v>
      </c>
      <c r="G147" s="170"/>
      <c r="H147" s="18">
        <f t="shared" si="2"/>
        <v>1249116.0099999998</v>
      </c>
    </row>
    <row r="148" spans="1:8" ht="15.75">
      <c r="A148" s="11"/>
      <c r="B148" s="118"/>
      <c r="C148" s="158"/>
      <c r="D148" s="67" t="s">
        <v>14</v>
      </c>
      <c r="E148" s="37" t="s">
        <v>86</v>
      </c>
      <c r="F148" s="23">
        <v>175000</v>
      </c>
      <c r="G148" s="170"/>
      <c r="H148" s="18">
        <f t="shared" si="2"/>
        <v>1424116.0099999998</v>
      </c>
    </row>
    <row r="149" spans="1:8" ht="15.75">
      <c r="A149" s="11"/>
      <c r="B149" s="118"/>
      <c r="C149" s="158"/>
      <c r="D149" s="67" t="s">
        <v>13</v>
      </c>
      <c r="E149" s="37" t="s">
        <v>87</v>
      </c>
      <c r="F149" s="23">
        <v>45000</v>
      </c>
      <c r="G149" s="170"/>
      <c r="H149" s="18">
        <f t="shared" si="2"/>
        <v>1469116.0099999998</v>
      </c>
    </row>
    <row r="150" spans="1:8" ht="15.75">
      <c r="A150" s="11"/>
      <c r="B150" s="118"/>
      <c r="C150" s="162"/>
      <c r="D150" s="67" t="s">
        <v>14</v>
      </c>
      <c r="E150" s="37" t="s">
        <v>88</v>
      </c>
      <c r="F150" s="23">
        <v>28900</v>
      </c>
      <c r="G150" s="174"/>
      <c r="H150" s="18">
        <f t="shared" si="2"/>
        <v>1498016.0099999998</v>
      </c>
    </row>
    <row r="151" spans="1:8" ht="15.75">
      <c r="A151" s="11"/>
      <c r="B151" s="118"/>
      <c r="C151" s="158"/>
      <c r="D151" s="67" t="s">
        <v>13</v>
      </c>
      <c r="E151" s="37" t="s">
        <v>89</v>
      </c>
      <c r="F151" s="23">
        <v>64250</v>
      </c>
      <c r="G151" s="170"/>
      <c r="H151" s="18">
        <f t="shared" si="2"/>
        <v>1562266.0099999998</v>
      </c>
    </row>
    <row r="152" spans="1:8" ht="15.75">
      <c r="A152" s="11"/>
      <c r="B152" s="118"/>
      <c r="C152" s="158"/>
      <c r="D152" s="67" t="s">
        <v>13</v>
      </c>
      <c r="E152" s="37" t="s">
        <v>62</v>
      </c>
      <c r="F152" s="159">
        <v>119289.5</v>
      </c>
      <c r="G152" s="170"/>
      <c r="H152" s="18">
        <f t="shared" si="2"/>
        <v>1681555.5099999998</v>
      </c>
    </row>
    <row r="153" spans="1:8" ht="15.75">
      <c r="A153" s="11"/>
      <c r="B153" s="118"/>
      <c r="C153" s="158"/>
      <c r="D153" s="67" t="s">
        <v>14</v>
      </c>
      <c r="E153" s="37" t="s">
        <v>90</v>
      </c>
      <c r="F153" s="23">
        <v>135173.1</v>
      </c>
      <c r="G153" s="170"/>
      <c r="H153" s="18">
        <f t="shared" si="2"/>
        <v>1816728.6099999999</v>
      </c>
    </row>
    <row r="154" spans="1:8" ht="15.75">
      <c r="A154" s="11"/>
      <c r="B154" s="118"/>
      <c r="C154" s="158"/>
      <c r="D154" s="67" t="s">
        <v>14</v>
      </c>
      <c r="E154" s="37" t="s">
        <v>83</v>
      </c>
      <c r="F154" s="23">
        <v>49483</v>
      </c>
      <c r="G154" s="170"/>
      <c r="H154" s="18">
        <f t="shared" si="2"/>
        <v>1866211.6099999999</v>
      </c>
    </row>
    <row r="155" spans="1:8" ht="15.75">
      <c r="A155" s="11"/>
      <c r="B155" s="118">
        <v>40805</v>
      </c>
      <c r="C155" s="158"/>
      <c r="D155" s="67" t="s">
        <v>13</v>
      </c>
      <c r="E155" s="37" t="s">
        <v>91</v>
      </c>
      <c r="F155" s="23">
        <v>75000</v>
      </c>
      <c r="G155" s="170"/>
      <c r="H155" s="18">
        <f t="shared" si="2"/>
        <v>1941211.6099999999</v>
      </c>
    </row>
    <row r="156" spans="1:8" ht="15.75">
      <c r="A156" s="11"/>
      <c r="B156" s="118"/>
      <c r="C156" s="158"/>
      <c r="D156" s="67" t="s">
        <v>14</v>
      </c>
      <c r="E156" s="188" t="s">
        <v>92</v>
      </c>
      <c r="F156" s="23">
        <v>212000</v>
      </c>
      <c r="G156" s="170"/>
      <c r="H156" s="18">
        <f t="shared" si="2"/>
        <v>2153211.61</v>
      </c>
    </row>
    <row r="157" spans="1:8" ht="15.75">
      <c r="A157" s="11"/>
      <c r="B157" s="118"/>
      <c r="C157" s="158"/>
      <c r="D157" s="67" t="s">
        <v>13</v>
      </c>
      <c r="E157" s="188" t="s">
        <v>92</v>
      </c>
      <c r="F157" s="23">
        <v>140000</v>
      </c>
      <c r="G157" s="170"/>
      <c r="H157" s="18">
        <f t="shared" si="2"/>
        <v>2293211.61</v>
      </c>
    </row>
    <row r="158" spans="1:8" ht="15.75">
      <c r="A158" s="11"/>
      <c r="B158" s="118"/>
      <c r="C158" s="158"/>
      <c r="D158" s="67" t="s">
        <v>24</v>
      </c>
      <c r="E158" s="37" t="s">
        <v>65</v>
      </c>
      <c r="F158" s="23">
        <v>6073</v>
      </c>
      <c r="G158" s="175"/>
      <c r="H158" s="18">
        <f t="shared" si="2"/>
        <v>2299284.61</v>
      </c>
    </row>
    <row r="159" spans="1:8" ht="15.75">
      <c r="A159" s="11"/>
      <c r="B159" s="118"/>
      <c r="C159" s="158"/>
      <c r="D159" s="67" t="s">
        <v>24</v>
      </c>
      <c r="E159" s="37" t="s">
        <v>55</v>
      </c>
      <c r="F159" s="23">
        <v>28331</v>
      </c>
      <c r="G159" s="175"/>
      <c r="H159" s="18">
        <f t="shared" si="2"/>
        <v>2327615.61</v>
      </c>
    </row>
    <row r="160" spans="1:8" ht="15.75">
      <c r="A160" s="11"/>
      <c r="B160" s="118"/>
      <c r="C160" s="158"/>
      <c r="D160" s="67" t="s">
        <v>14</v>
      </c>
      <c r="E160" s="188" t="s">
        <v>92</v>
      </c>
      <c r="F160" s="159">
        <v>170000</v>
      </c>
      <c r="G160" s="170"/>
      <c r="H160" s="18">
        <f t="shared" si="2"/>
        <v>2497615.61</v>
      </c>
    </row>
    <row r="161" spans="1:8" ht="15.75">
      <c r="A161" s="11"/>
      <c r="B161" s="12">
        <v>40805</v>
      </c>
      <c r="C161" s="20">
        <v>4008</v>
      </c>
      <c r="D161" s="27" t="s">
        <v>219</v>
      </c>
      <c r="E161" s="62" t="s">
        <v>220</v>
      </c>
      <c r="F161" s="17"/>
      <c r="G161" s="15">
        <v>568806.9</v>
      </c>
      <c r="H161" s="18">
        <f t="shared" si="2"/>
        <v>1928808.71</v>
      </c>
    </row>
    <row r="162" spans="1:8" ht="24.75">
      <c r="A162" s="11"/>
      <c r="B162" s="12"/>
      <c r="C162" s="13">
        <v>4009</v>
      </c>
      <c r="D162" s="27" t="s">
        <v>178</v>
      </c>
      <c r="E162" s="26" t="s">
        <v>221</v>
      </c>
      <c r="F162" s="17"/>
      <c r="G162" s="15">
        <v>373635</v>
      </c>
      <c r="H162" s="18">
        <f t="shared" si="2"/>
        <v>1555173.71</v>
      </c>
    </row>
    <row r="163" spans="1:8" ht="15.75">
      <c r="A163" s="11"/>
      <c r="B163" s="12"/>
      <c r="C163" s="20">
        <v>4010</v>
      </c>
      <c r="D163" s="21" t="s">
        <v>186</v>
      </c>
      <c r="E163" s="36" t="s">
        <v>222</v>
      </c>
      <c r="F163" s="17"/>
      <c r="G163" s="15">
        <v>49431.06</v>
      </c>
      <c r="H163" s="18">
        <f t="shared" si="2"/>
        <v>1505742.65</v>
      </c>
    </row>
    <row r="164" spans="1:8" ht="15.75">
      <c r="A164" s="11"/>
      <c r="B164" s="12"/>
      <c r="C164" s="13">
        <v>4011</v>
      </c>
      <c r="D164" s="21" t="s">
        <v>186</v>
      </c>
      <c r="E164" s="36" t="s">
        <v>223</v>
      </c>
      <c r="F164" s="17"/>
      <c r="G164" s="15">
        <v>51228.29</v>
      </c>
      <c r="H164" s="18">
        <f t="shared" si="2"/>
        <v>1454514.3599999999</v>
      </c>
    </row>
    <row r="165" spans="1:8" ht="15.75">
      <c r="A165" s="11"/>
      <c r="B165" s="12"/>
      <c r="C165" s="20">
        <v>4012</v>
      </c>
      <c r="D165" s="21" t="s">
        <v>186</v>
      </c>
      <c r="E165" s="29" t="s">
        <v>224</v>
      </c>
      <c r="F165" s="17"/>
      <c r="G165" s="15">
        <v>51135.51</v>
      </c>
      <c r="H165" s="18">
        <f t="shared" si="2"/>
        <v>1403378.8499999999</v>
      </c>
    </row>
    <row r="166" spans="1:8" ht="15.75">
      <c r="A166" s="11"/>
      <c r="B166" s="12"/>
      <c r="C166" s="13">
        <v>4013</v>
      </c>
      <c r="D166" s="21" t="s">
        <v>186</v>
      </c>
      <c r="E166" s="29" t="s">
        <v>225</v>
      </c>
      <c r="F166" s="17"/>
      <c r="G166" s="15">
        <v>55257.24</v>
      </c>
      <c r="H166" s="18">
        <f t="shared" si="2"/>
        <v>1348121.6099999999</v>
      </c>
    </row>
    <row r="167" spans="1:8" ht="15.75">
      <c r="A167" s="11"/>
      <c r="B167" s="12"/>
      <c r="C167" s="20">
        <v>4014</v>
      </c>
      <c r="D167" s="21" t="s">
        <v>186</v>
      </c>
      <c r="E167" s="29" t="s">
        <v>226</v>
      </c>
      <c r="F167" s="17"/>
      <c r="G167" s="15">
        <v>51202.91</v>
      </c>
      <c r="H167" s="18">
        <f t="shared" si="2"/>
        <v>1296918.7</v>
      </c>
    </row>
    <row r="168" spans="1:8" ht="15.75">
      <c r="A168" s="11"/>
      <c r="B168" s="12"/>
      <c r="C168" s="13">
        <v>4015</v>
      </c>
      <c r="D168" s="21" t="s">
        <v>186</v>
      </c>
      <c r="E168" s="29" t="s">
        <v>227</v>
      </c>
      <c r="F168" s="17"/>
      <c r="G168" s="15">
        <v>54255.72</v>
      </c>
      <c r="H168" s="18">
        <f t="shared" si="2"/>
        <v>1242662.98</v>
      </c>
    </row>
    <row r="169" spans="1:8" ht="15.75">
      <c r="A169" s="11"/>
      <c r="B169" s="12"/>
      <c r="C169" s="20">
        <v>4016</v>
      </c>
      <c r="D169" s="209" t="s">
        <v>17</v>
      </c>
      <c r="E169" s="210" t="s">
        <v>17</v>
      </c>
      <c r="F169" s="17"/>
      <c r="G169" s="15">
        <v>0</v>
      </c>
      <c r="H169" s="18">
        <f t="shared" si="2"/>
        <v>1242662.98</v>
      </c>
    </row>
    <row r="170" spans="1:8" ht="15.75">
      <c r="A170" s="11"/>
      <c r="B170" s="12"/>
      <c r="C170" s="13">
        <v>4017</v>
      </c>
      <c r="D170" s="21" t="s">
        <v>186</v>
      </c>
      <c r="E170" s="29" t="s">
        <v>228</v>
      </c>
      <c r="F170" s="17"/>
      <c r="G170" s="15">
        <v>51730.559999999998</v>
      </c>
      <c r="H170" s="18">
        <f t="shared" si="2"/>
        <v>1190932.42</v>
      </c>
    </row>
    <row r="171" spans="1:8" ht="15.75">
      <c r="A171" s="11"/>
      <c r="B171" s="12"/>
      <c r="C171" s="20">
        <v>4018</v>
      </c>
      <c r="D171" s="21" t="s">
        <v>186</v>
      </c>
      <c r="E171" s="29" t="s">
        <v>229</v>
      </c>
      <c r="F171" s="17"/>
      <c r="G171" s="15">
        <v>54016.34</v>
      </c>
      <c r="H171" s="18">
        <f t="shared" si="2"/>
        <v>1136916.0799999998</v>
      </c>
    </row>
    <row r="172" spans="1:8" ht="15.75">
      <c r="A172" s="11"/>
      <c r="B172" s="12"/>
      <c r="C172" s="13">
        <v>4019</v>
      </c>
      <c r="D172" s="21" t="s">
        <v>186</v>
      </c>
      <c r="E172" s="29" t="s">
        <v>230</v>
      </c>
      <c r="F172" s="17"/>
      <c r="G172" s="15">
        <v>53149.81</v>
      </c>
      <c r="H172" s="18">
        <f t="shared" si="2"/>
        <v>1083766.2699999998</v>
      </c>
    </row>
    <row r="173" spans="1:8" ht="15.75">
      <c r="A173" s="11"/>
      <c r="B173" s="12"/>
      <c r="C173" s="20">
        <v>4020</v>
      </c>
      <c r="D173" s="21" t="s">
        <v>186</v>
      </c>
      <c r="E173" s="29" t="s">
        <v>231</v>
      </c>
      <c r="F173" s="17"/>
      <c r="G173" s="15">
        <v>51255.56</v>
      </c>
      <c r="H173" s="18">
        <f t="shared" si="2"/>
        <v>1032510.7099999997</v>
      </c>
    </row>
    <row r="174" spans="1:8" ht="15.75">
      <c r="A174" s="11"/>
      <c r="B174" s="118">
        <v>40806</v>
      </c>
      <c r="C174" s="158"/>
      <c r="D174" s="67" t="s">
        <v>13</v>
      </c>
      <c r="E174" s="188" t="s">
        <v>93</v>
      </c>
      <c r="F174" s="23">
        <v>120858</v>
      </c>
      <c r="G174" s="170"/>
      <c r="H174" s="18">
        <f t="shared" si="2"/>
        <v>1153368.7099999997</v>
      </c>
    </row>
    <row r="175" spans="1:8" ht="15.75">
      <c r="A175" s="11"/>
      <c r="B175" s="107"/>
      <c r="C175" s="161"/>
      <c r="D175" s="67" t="s">
        <v>14</v>
      </c>
      <c r="E175" s="37" t="s">
        <v>93</v>
      </c>
      <c r="F175" s="23">
        <v>105000</v>
      </c>
      <c r="G175" s="139"/>
      <c r="H175" s="18">
        <f t="shared" si="2"/>
        <v>1258368.7099999997</v>
      </c>
    </row>
    <row r="176" spans="1:8" ht="15.75">
      <c r="A176" s="11"/>
      <c r="B176" s="107"/>
      <c r="C176" s="161"/>
      <c r="D176" s="67" t="s">
        <v>13</v>
      </c>
      <c r="E176" s="37" t="s">
        <v>94</v>
      </c>
      <c r="F176" s="23">
        <v>115000</v>
      </c>
      <c r="G176" s="139"/>
      <c r="H176" s="18">
        <f t="shared" si="2"/>
        <v>1373368.7099999997</v>
      </c>
    </row>
    <row r="177" spans="1:8" ht="15.75">
      <c r="A177" s="11"/>
      <c r="B177" s="107"/>
      <c r="C177" s="161"/>
      <c r="D177" s="67" t="s">
        <v>13</v>
      </c>
      <c r="E177" s="37" t="s">
        <v>94</v>
      </c>
      <c r="F177" s="23">
        <v>150000</v>
      </c>
      <c r="G177" s="139"/>
      <c r="H177" s="18">
        <f t="shared" si="2"/>
        <v>1523368.7099999997</v>
      </c>
    </row>
    <row r="178" spans="1:8" ht="15.75">
      <c r="A178" s="11"/>
      <c r="B178" s="107"/>
      <c r="C178" s="161"/>
      <c r="D178" s="67" t="s">
        <v>14</v>
      </c>
      <c r="E178" s="37" t="s">
        <v>95</v>
      </c>
      <c r="F178" s="23">
        <v>85750</v>
      </c>
      <c r="G178" s="139"/>
      <c r="H178" s="18">
        <f t="shared" si="2"/>
        <v>1609118.7099999997</v>
      </c>
    </row>
    <row r="179" spans="1:8" ht="15.75">
      <c r="A179" s="11"/>
      <c r="B179" s="107"/>
      <c r="C179" s="161"/>
      <c r="D179" s="67" t="s">
        <v>13</v>
      </c>
      <c r="E179" s="37" t="s">
        <v>96</v>
      </c>
      <c r="F179" s="23">
        <v>28700</v>
      </c>
      <c r="G179" s="139"/>
      <c r="H179" s="18">
        <f t="shared" si="2"/>
        <v>1637818.7099999997</v>
      </c>
    </row>
    <row r="180" spans="1:8" ht="15.75">
      <c r="A180" s="11"/>
      <c r="B180" s="107"/>
      <c r="C180" s="161"/>
      <c r="D180" s="67" t="s">
        <v>14</v>
      </c>
      <c r="E180" s="37" t="s">
        <v>91</v>
      </c>
      <c r="F180" s="159">
        <v>21952.5</v>
      </c>
      <c r="G180" s="139"/>
      <c r="H180" s="18">
        <f t="shared" si="2"/>
        <v>1659771.2099999997</v>
      </c>
    </row>
    <row r="181" spans="1:8" ht="15.75">
      <c r="A181" s="11"/>
      <c r="B181" s="107"/>
      <c r="C181" s="161"/>
      <c r="D181" s="67" t="s">
        <v>13</v>
      </c>
      <c r="E181" s="37" t="s">
        <v>80</v>
      </c>
      <c r="F181" s="23">
        <v>60000</v>
      </c>
      <c r="G181" s="139"/>
      <c r="H181" s="18">
        <f t="shared" si="2"/>
        <v>1719771.2099999997</v>
      </c>
    </row>
    <row r="182" spans="1:8" ht="15.75">
      <c r="A182" s="11"/>
      <c r="B182" s="118">
        <v>40807</v>
      </c>
      <c r="C182" s="158"/>
      <c r="D182" s="67" t="s">
        <v>14</v>
      </c>
      <c r="E182" s="37" t="s">
        <v>94</v>
      </c>
      <c r="F182" s="23">
        <v>36340</v>
      </c>
      <c r="G182" s="139"/>
      <c r="H182" s="18">
        <f t="shared" si="2"/>
        <v>1756111.2099999997</v>
      </c>
    </row>
    <row r="183" spans="1:8" ht="15.75">
      <c r="A183" s="11"/>
      <c r="B183" s="118"/>
      <c r="C183" s="158"/>
      <c r="D183" s="67" t="s">
        <v>13</v>
      </c>
      <c r="E183" s="37" t="s">
        <v>97</v>
      </c>
      <c r="F183" s="23">
        <v>30000</v>
      </c>
      <c r="G183" s="139"/>
      <c r="H183" s="18">
        <f t="shared" si="2"/>
        <v>1786111.2099999997</v>
      </c>
    </row>
    <row r="184" spans="1:8" ht="15.75">
      <c r="A184" s="11"/>
      <c r="B184" s="118"/>
      <c r="C184" s="158"/>
      <c r="D184" s="67" t="s">
        <v>14</v>
      </c>
      <c r="E184" s="37" t="s">
        <v>80</v>
      </c>
      <c r="F184" s="23">
        <v>32304</v>
      </c>
      <c r="G184" s="139"/>
      <c r="H184" s="18">
        <f t="shared" si="2"/>
        <v>1818415.2099999997</v>
      </c>
    </row>
    <row r="185" spans="1:8" ht="15.75">
      <c r="A185" s="11"/>
      <c r="B185" s="107"/>
      <c r="C185" s="161"/>
      <c r="D185" s="67" t="s">
        <v>13</v>
      </c>
      <c r="E185" s="37" t="s">
        <v>98</v>
      </c>
      <c r="F185" s="23">
        <v>40000</v>
      </c>
      <c r="G185" s="139"/>
      <c r="H185" s="18">
        <f t="shared" si="2"/>
        <v>1858415.2099999997</v>
      </c>
    </row>
    <row r="186" spans="1:8" ht="15.75">
      <c r="A186" s="11"/>
      <c r="B186" s="107"/>
      <c r="C186" s="161"/>
      <c r="D186" s="67" t="s">
        <v>14</v>
      </c>
      <c r="E186" s="189" t="s">
        <v>98</v>
      </c>
      <c r="F186" s="181">
        <v>40000</v>
      </c>
      <c r="G186" s="139"/>
      <c r="H186" s="18">
        <f t="shared" si="2"/>
        <v>1898415.2099999997</v>
      </c>
    </row>
    <row r="187" spans="1:8" ht="30">
      <c r="A187" s="11"/>
      <c r="B187" s="12">
        <v>40807</v>
      </c>
      <c r="C187" s="215">
        <v>100508076</v>
      </c>
      <c r="D187" s="21" t="s">
        <v>176</v>
      </c>
      <c r="E187" s="29" t="s">
        <v>232</v>
      </c>
      <c r="F187" s="17"/>
      <c r="G187" s="15">
        <v>577669.43999999994</v>
      </c>
      <c r="H187" s="18">
        <f t="shared" si="2"/>
        <v>1320745.7699999998</v>
      </c>
    </row>
    <row r="188" spans="1:8" ht="30">
      <c r="A188" s="11"/>
      <c r="B188" s="12"/>
      <c r="C188" s="215">
        <v>100508076</v>
      </c>
      <c r="D188" s="21" t="s">
        <v>176</v>
      </c>
      <c r="E188" s="29" t="s">
        <v>233</v>
      </c>
      <c r="F188" s="17"/>
      <c r="G188" s="15">
        <v>762987.14</v>
      </c>
      <c r="H188" s="18">
        <f t="shared" si="2"/>
        <v>557758.62999999977</v>
      </c>
    </row>
    <row r="189" spans="1:8" ht="15.75">
      <c r="A189" s="11"/>
      <c r="B189" s="107">
        <v>40808</v>
      </c>
      <c r="C189" s="161"/>
      <c r="D189" s="67" t="s">
        <v>24</v>
      </c>
      <c r="E189" s="37" t="s">
        <v>67</v>
      </c>
      <c r="F189" s="159">
        <v>6024</v>
      </c>
      <c r="G189" s="139"/>
      <c r="H189" s="18">
        <f t="shared" si="2"/>
        <v>563782.62999999977</v>
      </c>
    </row>
    <row r="190" spans="1:8" ht="15.75">
      <c r="A190" s="11"/>
      <c r="B190" s="107"/>
      <c r="C190" s="161"/>
      <c r="D190" s="67" t="s">
        <v>49</v>
      </c>
      <c r="E190" s="37" t="s">
        <v>48</v>
      </c>
      <c r="F190" s="23">
        <v>2386.5</v>
      </c>
      <c r="G190" s="139"/>
      <c r="H190" s="18">
        <f t="shared" si="2"/>
        <v>566169.12999999977</v>
      </c>
    </row>
    <row r="191" spans="1:8" ht="15.75">
      <c r="A191" s="11"/>
      <c r="B191" s="107"/>
      <c r="C191" s="161"/>
      <c r="D191" s="67" t="s">
        <v>14</v>
      </c>
      <c r="E191" s="37" t="s">
        <v>98</v>
      </c>
      <c r="F191" s="23">
        <v>32786.5</v>
      </c>
      <c r="G191" s="139"/>
      <c r="H191" s="18">
        <f t="shared" si="2"/>
        <v>598955.62999999977</v>
      </c>
    </row>
    <row r="192" spans="1:8" ht="15.75">
      <c r="A192" s="11"/>
      <c r="B192" s="107"/>
      <c r="C192" s="161"/>
      <c r="D192" s="67" t="s">
        <v>13</v>
      </c>
      <c r="E192" s="37" t="s">
        <v>99</v>
      </c>
      <c r="F192" s="23">
        <v>50000</v>
      </c>
      <c r="G192" s="139"/>
      <c r="H192" s="18">
        <f t="shared" si="2"/>
        <v>648955.62999999977</v>
      </c>
    </row>
    <row r="193" spans="1:8" ht="15.75">
      <c r="A193" s="11"/>
      <c r="B193" s="107"/>
      <c r="C193" s="161"/>
      <c r="D193" s="67" t="s">
        <v>14</v>
      </c>
      <c r="E193" s="37" t="s">
        <v>101</v>
      </c>
      <c r="F193" s="23">
        <v>50000</v>
      </c>
      <c r="G193" s="139"/>
      <c r="H193" s="18">
        <f t="shared" si="2"/>
        <v>698955.62999999977</v>
      </c>
    </row>
    <row r="194" spans="1:8" ht="30">
      <c r="A194" s="11"/>
      <c r="B194" s="12">
        <v>40808</v>
      </c>
      <c r="C194" s="13">
        <v>4021</v>
      </c>
      <c r="D194" s="28" t="s">
        <v>176</v>
      </c>
      <c r="E194" s="62" t="s">
        <v>234</v>
      </c>
      <c r="F194" s="17"/>
      <c r="G194" s="15">
        <v>173939.31</v>
      </c>
      <c r="H194" s="18">
        <f t="shared" si="2"/>
        <v>525016.31999999983</v>
      </c>
    </row>
    <row r="195" spans="1:8" ht="30">
      <c r="A195" s="11"/>
      <c r="B195" s="12"/>
      <c r="C195" s="20">
        <v>4022</v>
      </c>
      <c r="D195" s="28" t="s">
        <v>206</v>
      </c>
      <c r="E195" s="29" t="s">
        <v>235</v>
      </c>
      <c r="F195" s="17"/>
      <c r="G195" s="15">
        <v>8120</v>
      </c>
      <c r="H195" s="18">
        <f t="shared" si="2"/>
        <v>516896.31999999983</v>
      </c>
    </row>
    <row r="196" spans="1:8" ht="15.75">
      <c r="A196" s="11"/>
      <c r="B196" s="107">
        <v>40809</v>
      </c>
      <c r="C196" s="161"/>
      <c r="D196" s="67" t="s">
        <v>14</v>
      </c>
      <c r="E196" s="37" t="s">
        <v>100</v>
      </c>
      <c r="F196" s="23">
        <v>33750</v>
      </c>
      <c r="G196" s="139"/>
      <c r="H196" s="18">
        <f t="shared" si="2"/>
        <v>550646.31999999983</v>
      </c>
    </row>
    <row r="197" spans="1:8" ht="15.75">
      <c r="A197" s="11"/>
      <c r="B197" s="107"/>
      <c r="C197" s="161"/>
      <c r="D197" s="67" t="s">
        <v>13</v>
      </c>
      <c r="E197" s="37" t="s">
        <v>339</v>
      </c>
      <c r="F197" s="23">
        <v>15000</v>
      </c>
      <c r="G197" s="139"/>
      <c r="H197" s="18">
        <f t="shared" si="2"/>
        <v>565646.31999999983</v>
      </c>
    </row>
    <row r="198" spans="1:8" ht="15.75">
      <c r="A198" s="11"/>
      <c r="B198" s="107"/>
      <c r="C198" s="161"/>
      <c r="D198" s="67" t="s">
        <v>14</v>
      </c>
      <c r="E198" s="37" t="s">
        <v>101</v>
      </c>
      <c r="F198" s="23">
        <v>35000</v>
      </c>
      <c r="G198" s="139"/>
      <c r="H198" s="18">
        <f t="shared" si="2"/>
        <v>600646.31999999983</v>
      </c>
    </row>
    <row r="199" spans="1:8" ht="15.75">
      <c r="A199" s="11"/>
      <c r="B199" s="107"/>
      <c r="C199" s="161"/>
      <c r="D199" s="67" t="s">
        <v>13</v>
      </c>
      <c r="E199" s="37" t="s">
        <v>102</v>
      </c>
      <c r="F199" s="159">
        <v>2386</v>
      </c>
      <c r="G199" s="139"/>
      <c r="H199" s="18">
        <f t="shared" ref="H199:H262" si="3">H198+F199-G199</f>
        <v>603032.31999999983</v>
      </c>
    </row>
    <row r="200" spans="1:8" ht="15.75">
      <c r="A200" s="11"/>
      <c r="B200" s="107"/>
      <c r="C200" s="161"/>
      <c r="D200" s="67" t="s">
        <v>14</v>
      </c>
      <c r="E200" s="37" t="s">
        <v>73</v>
      </c>
      <c r="F200" s="23">
        <v>3300</v>
      </c>
      <c r="G200" s="139"/>
      <c r="H200" s="18">
        <f t="shared" si="3"/>
        <v>606332.31999999983</v>
      </c>
    </row>
    <row r="201" spans="1:8" ht="15.75">
      <c r="A201" s="11"/>
      <c r="B201" s="107"/>
      <c r="C201" s="161"/>
      <c r="D201" s="67" t="s">
        <v>13</v>
      </c>
      <c r="E201" s="37" t="s">
        <v>103</v>
      </c>
      <c r="F201" s="23">
        <v>6708</v>
      </c>
      <c r="G201" s="139"/>
      <c r="H201" s="18">
        <f t="shared" si="3"/>
        <v>613040.31999999983</v>
      </c>
    </row>
    <row r="202" spans="1:8" ht="15.75">
      <c r="A202" s="11"/>
      <c r="B202" s="107"/>
      <c r="C202" s="161"/>
      <c r="D202" s="67" t="s">
        <v>33</v>
      </c>
      <c r="E202" s="37" t="s">
        <v>103</v>
      </c>
      <c r="F202" s="23">
        <v>1677</v>
      </c>
      <c r="G202" s="139"/>
      <c r="H202" s="18">
        <f t="shared" si="3"/>
        <v>614717.31999999983</v>
      </c>
    </row>
    <row r="203" spans="1:8" ht="15.75">
      <c r="A203" s="11"/>
      <c r="B203" s="107"/>
      <c r="C203" s="161"/>
      <c r="D203" s="67" t="s">
        <v>13</v>
      </c>
      <c r="E203" s="37" t="s">
        <v>101</v>
      </c>
      <c r="F203" s="23">
        <v>50000</v>
      </c>
      <c r="G203" s="139"/>
      <c r="H203" s="18">
        <f t="shared" si="3"/>
        <v>664717.31999999983</v>
      </c>
    </row>
    <row r="204" spans="1:8" ht="15.75">
      <c r="A204" s="11"/>
      <c r="B204" s="107"/>
      <c r="C204" s="161"/>
      <c r="D204" s="67" t="s">
        <v>13</v>
      </c>
      <c r="E204" s="37" t="s">
        <v>104</v>
      </c>
      <c r="F204" s="23">
        <v>17550</v>
      </c>
      <c r="G204" s="139"/>
      <c r="H204" s="18">
        <f t="shared" si="3"/>
        <v>682267.31999999983</v>
      </c>
    </row>
    <row r="205" spans="1:8" ht="15.75">
      <c r="A205" s="11"/>
      <c r="B205" s="107"/>
      <c r="C205" s="161"/>
      <c r="D205" s="67" t="s">
        <v>14</v>
      </c>
      <c r="E205" s="37" t="s">
        <v>107</v>
      </c>
      <c r="F205" s="23">
        <v>80000</v>
      </c>
      <c r="G205" s="139"/>
      <c r="H205" s="18">
        <f t="shared" si="3"/>
        <v>762267.31999999983</v>
      </c>
    </row>
    <row r="206" spans="1:8" ht="30">
      <c r="A206" s="11"/>
      <c r="B206" s="12">
        <v>40809</v>
      </c>
      <c r="C206" s="13">
        <v>4023</v>
      </c>
      <c r="D206" s="27" t="s">
        <v>176</v>
      </c>
      <c r="E206" s="29" t="s">
        <v>236</v>
      </c>
      <c r="F206" s="17"/>
      <c r="G206" s="15">
        <v>316673.28000000003</v>
      </c>
      <c r="H206" s="18">
        <f t="shared" si="3"/>
        <v>445594.0399999998</v>
      </c>
    </row>
    <row r="207" spans="1:8" ht="15.75">
      <c r="A207" s="11"/>
      <c r="B207" s="107">
        <v>40810</v>
      </c>
      <c r="C207" s="161"/>
      <c r="D207" s="67" t="s">
        <v>14</v>
      </c>
      <c r="E207" s="37" t="s">
        <v>105</v>
      </c>
      <c r="F207" s="159">
        <v>40255.5</v>
      </c>
      <c r="G207" s="139"/>
      <c r="H207" s="18">
        <f t="shared" si="3"/>
        <v>485849.5399999998</v>
      </c>
    </row>
    <row r="208" spans="1:8" ht="15.75">
      <c r="A208" s="11"/>
      <c r="B208" s="107"/>
      <c r="C208" s="161"/>
      <c r="D208" s="67" t="s">
        <v>13</v>
      </c>
      <c r="E208" s="37" t="s">
        <v>106</v>
      </c>
      <c r="F208" s="23">
        <v>78815</v>
      </c>
      <c r="G208" s="139"/>
      <c r="H208" s="18">
        <f t="shared" si="3"/>
        <v>564664.5399999998</v>
      </c>
    </row>
    <row r="209" spans="1:8" s="67" customFormat="1" ht="15.75">
      <c r="A209" s="11"/>
      <c r="B209" s="118"/>
      <c r="C209" s="158"/>
      <c r="D209" s="67" t="s">
        <v>13</v>
      </c>
      <c r="E209" s="37" t="s">
        <v>108</v>
      </c>
      <c r="F209" s="23">
        <v>42360</v>
      </c>
      <c r="G209" s="170"/>
      <c r="H209" s="18">
        <f t="shared" si="3"/>
        <v>607024.5399999998</v>
      </c>
    </row>
    <row r="210" spans="1:8" ht="15.75">
      <c r="A210" s="11"/>
      <c r="B210" s="107"/>
      <c r="C210" s="161"/>
      <c r="D210" s="67" t="s">
        <v>14</v>
      </c>
      <c r="E210" s="37" t="s">
        <v>109</v>
      </c>
      <c r="F210" s="23">
        <v>40000</v>
      </c>
      <c r="G210" s="139"/>
      <c r="H210" s="18">
        <f t="shared" si="3"/>
        <v>647024.5399999998</v>
      </c>
    </row>
    <row r="211" spans="1:8" ht="15.75">
      <c r="A211" s="11"/>
      <c r="B211" s="107">
        <v>40812</v>
      </c>
      <c r="C211" s="161"/>
      <c r="D211" s="67" t="s">
        <v>13</v>
      </c>
      <c r="E211" s="188" t="s">
        <v>160</v>
      </c>
      <c r="F211" s="23">
        <v>249000</v>
      </c>
      <c r="G211" s="139"/>
      <c r="H211" s="18">
        <f t="shared" si="3"/>
        <v>896024.5399999998</v>
      </c>
    </row>
    <row r="212" spans="1:8" ht="15.75">
      <c r="A212" s="11"/>
      <c r="B212" s="107"/>
      <c r="C212" s="161"/>
      <c r="D212" s="67" t="s">
        <v>14</v>
      </c>
      <c r="E212" s="188" t="s">
        <v>160</v>
      </c>
      <c r="F212" s="23">
        <v>245000</v>
      </c>
      <c r="G212" s="139"/>
      <c r="H212" s="18">
        <f t="shared" si="3"/>
        <v>1141024.5399999998</v>
      </c>
    </row>
    <row r="213" spans="1:8" ht="15.75">
      <c r="A213" s="11"/>
      <c r="B213" s="107"/>
      <c r="C213" s="161"/>
      <c r="D213" s="67" t="s">
        <v>49</v>
      </c>
      <c r="E213" s="37" t="s">
        <v>107</v>
      </c>
      <c r="F213" s="159">
        <v>8323</v>
      </c>
      <c r="G213" s="139"/>
      <c r="H213" s="18">
        <f t="shared" si="3"/>
        <v>1149347.5399999998</v>
      </c>
    </row>
    <row r="214" spans="1:8" ht="15.75">
      <c r="A214" s="11"/>
      <c r="B214" s="107"/>
      <c r="C214" s="161"/>
      <c r="D214" s="67" t="s">
        <v>14</v>
      </c>
      <c r="E214" s="37" t="s">
        <v>110</v>
      </c>
      <c r="F214" s="23">
        <v>45000</v>
      </c>
      <c r="G214" s="139"/>
      <c r="H214" s="18">
        <f t="shared" si="3"/>
        <v>1194347.5399999998</v>
      </c>
    </row>
    <row r="215" spans="1:8" ht="15.75">
      <c r="A215" s="11"/>
      <c r="B215" s="107"/>
      <c r="C215" s="161"/>
      <c r="D215" s="67" t="s">
        <v>13</v>
      </c>
      <c r="E215" s="37" t="s">
        <v>110</v>
      </c>
      <c r="F215" s="23">
        <v>45000</v>
      </c>
      <c r="G215" s="139"/>
      <c r="H215" s="18">
        <f t="shared" si="3"/>
        <v>1239347.5399999998</v>
      </c>
    </row>
    <row r="216" spans="1:8" ht="15.75">
      <c r="A216" s="11"/>
      <c r="B216" s="107"/>
      <c r="C216" s="161"/>
      <c r="D216" s="67" t="s">
        <v>14</v>
      </c>
      <c r="E216" s="37" t="s">
        <v>107</v>
      </c>
      <c r="F216" s="23">
        <v>90000</v>
      </c>
      <c r="G216" s="139"/>
      <c r="H216" s="18">
        <f t="shared" si="3"/>
        <v>1329347.5399999998</v>
      </c>
    </row>
    <row r="217" spans="1:8" ht="15.75">
      <c r="A217" s="11"/>
      <c r="B217" s="107"/>
      <c r="C217" s="161"/>
      <c r="D217" s="67" t="s">
        <v>13</v>
      </c>
      <c r="E217" s="37" t="s">
        <v>111</v>
      </c>
      <c r="F217" s="23">
        <v>200000</v>
      </c>
      <c r="G217" s="139"/>
      <c r="H217" s="18">
        <f t="shared" si="3"/>
        <v>1529347.5399999998</v>
      </c>
    </row>
    <row r="218" spans="1:8" ht="15.75">
      <c r="A218" s="11"/>
      <c r="B218" s="107"/>
      <c r="C218" s="161"/>
      <c r="D218" s="67" t="s">
        <v>14</v>
      </c>
      <c r="E218" s="37" t="s">
        <v>111</v>
      </c>
      <c r="F218" s="23">
        <v>50000</v>
      </c>
      <c r="G218" s="139"/>
      <c r="H218" s="18">
        <f t="shared" si="3"/>
        <v>1579347.5399999998</v>
      </c>
    </row>
    <row r="219" spans="1:8" ht="15.75">
      <c r="A219" s="11"/>
      <c r="B219" s="107"/>
      <c r="C219" s="161"/>
      <c r="D219" s="67" t="s">
        <v>13</v>
      </c>
      <c r="E219" s="37" t="s">
        <v>111</v>
      </c>
      <c r="F219" s="23">
        <v>170000</v>
      </c>
      <c r="G219" s="139"/>
      <c r="H219" s="18">
        <f t="shared" si="3"/>
        <v>1749347.5399999998</v>
      </c>
    </row>
    <row r="220" spans="1:8" ht="24.75">
      <c r="A220" s="11"/>
      <c r="B220" s="12">
        <v>40812</v>
      </c>
      <c r="C220" s="20">
        <v>4024</v>
      </c>
      <c r="D220" s="27" t="s">
        <v>176</v>
      </c>
      <c r="E220" s="26" t="s">
        <v>237</v>
      </c>
      <c r="F220" s="17"/>
      <c r="G220" s="15">
        <v>721198.65</v>
      </c>
      <c r="H220" s="18">
        <f t="shared" si="3"/>
        <v>1028148.8899999998</v>
      </c>
    </row>
    <row r="221" spans="1:8" ht="24.75">
      <c r="A221" s="11"/>
      <c r="B221" s="12"/>
      <c r="C221" s="13">
        <v>4025</v>
      </c>
      <c r="D221" s="214" t="s">
        <v>238</v>
      </c>
      <c r="E221" s="26" t="s">
        <v>239</v>
      </c>
      <c r="F221" s="17"/>
      <c r="G221" s="15">
        <v>4490</v>
      </c>
      <c r="H221" s="18">
        <f t="shared" si="3"/>
        <v>1023658.8899999998</v>
      </c>
    </row>
    <row r="222" spans="1:8" ht="15.75">
      <c r="A222" s="11"/>
      <c r="B222" s="12"/>
      <c r="C222" s="20">
        <v>4026</v>
      </c>
      <c r="D222" s="27" t="s">
        <v>186</v>
      </c>
      <c r="E222" s="36" t="s">
        <v>240</v>
      </c>
      <c r="F222" s="17"/>
      <c r="G222" s="15">
        <v>32926.67</v>
      </c>
      <c r="H222" s="18">
        <f t="shared" si="3"/>
        <v>990732.21999999974</v>
      </c>
    </row>
    <row r="223" spans="1:8" ht="15.75">
      <c r="A223" s="11"/>
      <c r="B223" s="12"/>
      <c r="C223" s="13">
        <v>4027</v>
      </c>
      <c r="D223" s="27" t="s">
        <v>186</v>
      </c>
      <c r="E223" s="36" t="s">
        <v>240</v>
      </c>
      <c r="F223" s="17"/>
      <c r="G223" s="15">
        <v>34200.620000000003</v>
      </c>
      <c r="H223" s="18">
        <f t="shared" si="3"/>
        <v>956531.59999999974</v>
      </c>
    </row>
    <row r="224" spans="1:8" ht="15.75">
      <c r="A224" s="11"/>
      <c r="B224" s="12"/>
      <c r="C224" s="20">
        <v>4028</v>
      </c>
      <c r="D224" s="27" t="s">
        <v>186</v>
      </c>
      <c r="E224" s="29" t="s">
        <v>240</v>
      </c>
      <c r="F224" s="17"/>
      <c r="G224" s="15">
        <v>30412.83</v>
      </c>
      <c r="H224" s="18">
        <f t="shared" si="3"/>
        <v>926118.76999999979</v>
      </c>
    </row>
    <row r="225" spans="1:8" ht="15.75">
      <c r="A225" s="11"/>
      <c r="B225" s="12"/>
      <c r="C225" s="13">
        <v>4029</v>
      </c>
      <c r="D225" s="41" t="s">
        <v>17</v>
      </c>
      <c r="E225" s="42" t="s">
        <v>17</v>
      </c>
      <c r="F225" s="17"/>
      <c r="G225" s="15">
        <v>0</v>
      </c>
      <c r="H225" s="18">
        <f t="shared" si="3"/>
        <v>926118.76999999979</v>
      </c>
    </row>
    <row r="226" spans="1:8" ht="15.75">
      <c r="A226" s="11"/>
      <c r="B226" s="12"/>
      <c r="C226" s="20">
        <v>4030</v>
      </c>
      <c r="D226" s="27" t="s">
        <v>186</v>
      </c>
      <c r="E226" s="29" t="s">
        <v>240</v>
      </c>
      <c r="F226" s="17"/>
      <c r="G226" s="15">
        <v>31695.06</v>
      </c>
      <c r="H226" s="18">
        <f t="shared" si="3"/>
        <v>894423.70999999973</v>
      </c>
    </row>
    <row r="227" spans="1:8" ht="15.75">
      <c r="A227" s="11"/>
      <c r="B227" s="12"/>
      <c r="C227" s="13">
        <v>4031</v>
      </c>
      <c r="D227" s="28" t="s">
        <v>186</v>
      </c>
      <c r="E227" s="36" t="s">
        <v>240</v>
      </c>
      <c r="F227" s="17"/>
      <c r="G227" s="15">
        <v>31381.7</v>
      </c>
      <c r="H227" s="18">
        <f t="shared" si="3"/>
        <v>863042.00999999978</v>
      </c>
    </row>
    <row r="228" spans="1:8" ht="15.75">
      <c r="A228" s="11"/>
      <c r="B228" s="12"/>
      <c r="C228" s="20">
        <v>4032</v>
      </c>
      <c r="D228" s="27" t="s">
        <v>186</v>
      </c>
      <c r="E228" s="29" t="s">
        <v>240</v>
      </c>
      <c r="F228" s="17"/>
      <c r="G228" s="15">
        <v>32196.63</v>
      </c>
      <c r="H228" s="18">
        <f t="shared" si="3"/>
        <v>830845.37999999977</v>
      </c>
    </row>
    <row r="229" spans="1:8" ht="15.75">
      <c r="A229" s="11"/>
      <c r="B229" s="12"/>
      <c r="C229" s="13">
        <v>4033</v>
      </c>
      <c r="D229" s="27" t="s">
        <v>186</v>
      </c>
      <c r="E229" s="29" t="s">
        <v>240</v>
      </c>
      <c r="F229" s="17"/>
      <c r="G229" s="15">
        <v>31867.24</v>
      </c>
      <c r="H229" s="18">
        <f t="shared" si="3"/>
        <v>798978.13999999978</v>
      </c>
    </row>
    <row r="230" spans="1:8" ht="15.75">
      <c r="A230" s="11"/>
      <c r="B230" s="12"/>
      <c r="C230" s="20">
        <v>4034</v>
      </c>
      <c r="D230" s="27" t="s">
        <v>186</v>
      </c>
      <c r="E230" s="29" t="s">
        <v>240</v>
      </c>
      <c r="F230" s="17"/>
      <c r="G230" s="15">
        <v>29518.12</v>
      </c>
      <c r="H230" s="18">
        <f t="shared" si="3"/>
        <v>769460.01999999979</v>
      </c>
    </row>
    <row r="231" spans="1:8" ht="15.75">
      <c r="A231" s="11"/>
      <c r="B231" s="12"/>
      <c r="C231" s="13">
        <v>4035</v>
      </c>
      <c r="D231" s="27" t="s">
        <v>186</v>
      </c>
      <c r="E231" s="29" t="s">
        <v>240</v>
      </c>
      <c r="F231" s="17"/>
      <c r="G231" s="15">
        <v>13635.05</v>
      </c>
      <c r="H231" s="18">
        <f t="shared" si="3"/>
        <v>755824.96999999974</v>
      </c>
    </row>
    <row r="232" spans="1:8" ht="15.75">
      <c r="A232" s="11"/>
      <c r="B232" s="12"/>
      <c r="C232" s="20">
        <v>4036</v>
      </c>
      <c r="D232" s="41" t="s">
        <v>17</v>
      </c>
      <c r="E232" s="42" t="s">
        <v>17</v>
      </c>
      <c r="F232" s="17"/>
      <c r="G232" s="15">
        <v>0</v>
      </c>
      <c r="H232" s="18">
        <f t="shared" si="3"/>
        <v>755824.96999999974</v>
      </c>
    </row>
    <row r="233" spans="1:8" ht="18.75" customHeight="1">
      <c r="A233" s="11"/>
      <c r="B233" s="12"/>
      <c r="C233" s="13">
        <v>4037</v>
      </c>
      <c r="D233" s="27" t="s">
        <v>186</v>
      </c>
      <c r="E233" s="29" t="s">
        <v>241</v>
      </c>
      <c r="F233" s="17"/>
      <c r="G233" s="15">
        <v>51536.86</v>
      </c>
      <c r="H233" s="18">
        <f t="shared" si="3"/>
        <v>704288.10999999975</v>
      </c>
    </row>
    <row r="234" spans="1:8" ht="15.75">
      <c r="A234" s="11"/>
      <c r="B234" s="12"/>
      <c r="C234" s="20">
        <v>4038</v>
      </c>
      <c r="D234" s="27" t="s">
        <v>186</v>
      </c>
      <c r="E234" s="216" t="s">
        <v>242</v>
      </c>
      <c r="F234" s="17"/>
      <c r="G234" s="15">
        <v>54760.17</v>
      </c>
      <c r="H234" s="18">
        <f t="shared" si="3"/>
        <v>649527.93999999971</v>
      </c>
    </row>
    <row r="235" spans="1:8" ht="15.75">
      <c r="A235" s="11"/>
      <c r="B235" s="12"/>
      <c r="C235" s="13">
        <v>4039</v>
      </c>
      <c r="D235" s="28" t="s">
        <v>186</v>
      </c>
      <c r="E235" s="29" t="s">
        <v>243</v>
      </c>
      <c r="F235" s="17"/>
      <c r="G235" s="15">
        <v>51809.25</v>
      </c>
      <c r="H235" s="18">
        <f t="shared" si="3"/>
        <v>597718.68999999971</v>
      </c>
    </row>
    <row r="236" spans="1:8" ht="15.75">
      <c r="A236" s="11"/>
      <c r="B236" s="12"/>
      <c r="C236" s="20">
        <v>4040</v>
      </c>
      <c r="D236" s="27" t="s">
        <v>186</v>
      </c>
      <c r="E236" s="29" t="s">
        <v>244</v>
      </c>
      <c r="F236" s="17"/>
      <c r="G236" s="15">
        <v>50798.69</v>
      </c>
      <c r="H236" s="18">
        <f t="shared" si="3"/>
        <v>546919.99999999977</v>
      </c>
    </row>
    <row r="237" spans="1:8" ht="15.75">
      <c r="A237" s="11"/>
      <c r="B237" s="12"/>
      <c r="C237" s="13">
        <v>4041</v>
      </c>
      <c r="D237" s="41" t="s">
        <v>17</v>
      </c>
      <c r="E237" s="42" t="s">
        <v>17</v>
      </c>
      <c r="F237" s="17"/>
      <c r="G237" s="15">
        <v>0</v>
      </c>
      <c r="H237" s="18">
        <f t="shared" si="3"/>
        <v>546919.99999999977</v>
      </c>
    </row>
    <row r="238" spans="1:8" ht="15.75">
      <c r="A238" s="11"/>
      <c r="B238" s="12"/>
      <c r="C238" s="20">
        <v>4042</v>
      </c>
      <c r="D238" s="27" t="s">
        <v>186</v>
      </c>
      <c r="E238" s="29" t="s">
        <v>245</v>
      </c>
      <c r="F238" s="17"/>
      <c r="G238" s="15">
        <v>50986.48</v>
      </c>
      <c r="H238" s="18">
        <f t="shared" si="3"/>
        <v>495933.51999999979</v>
      </c>
    </row>
    <row r="239" spans="1:8" ht="15.75">
      <c r="A239" s="11"/>
      <c r="B239" s="107">
        <v>40813</v>
      </c>
      <c r="C239" s="161"/>
      <c r="D239" s="67" t="s">
        <v>14</v>
      </c>
      <c r="E239" s="37" t="s">
        <v>111</v>
      </c>
      <c r="F239" s="159">
        <v>25828</v>
      </c>
      <c r="G239" s="139"/>
      <c r="H239" s="18">
        <f t="shared" si="3"/>
        <v>521761.51999999979</v>
      </c>
    </row>
    <row r="240" spans="1:8" ht="15.75">
      <c r="A240" s="11"/>
      <c r="B240" s="107"/>
      <c r="C240" s="161"/>
      <c r="D240" s="67" t="s">
        <v>24</v>
      </c>
      <c r="E240" s="37" t="s">
        <v>81</v>
      </c>
      <c r="F240" s="23">
        <v>26849</v>
      </c>
      <c r="G240" s="139"/>
      <c r="H240" s="18">
        <f t="shared" si="3"/>
        <v>548610.51999999979</v>
      </c>
    </row>
    <row r="241" spans="1:8" ht="15.75">
      <c r="A241" s="11"/>
      <c r="B241" s="107"/>
      <c r="C241" s="161"/>
      <c r="D241" s="67" t="s">
        <v>24</v>
      </c>
      <c r="E241" s="37" t="s">
        <v>75</v>
      </c>
      <c r="F241" s="23">
        <v>4346</v>
      </c>
      <c r="G241" s="139"/>
      <c r="H241" s="18">
        <f t="shared" si="3"/>
        <v>552956.51999999979</v>
      </c>
    </row>
    <row r="242" spans="1:8" ht="15.75">
      <c r="A242" s="11"/>
      <c r="B242" s="107"/>
      <c r="C242" s="161"/>
      <c r="D242" s="67" t="s">
        <v>13</v>
      </c>
      <c r="E242" s="37" t="s">
        <v>111</v>
      </c>
      <c r="F242" s="23">
        <v>115000</v>
      </c>
      <c r="G242" s="139"/>
      <c r="H242" s="18">
        <f t="shared" si="3"/>
        <v>667956.51999999979</v>
      </c>
    </row>
    <row r="243" spans="1:8" ht="15.75">
      <c r="A243" s="11"/>
      <c r="B243" s="107"/>
      <c r="C243" s="161"/>
      <c r="D243" s="67" t="s">
        <v>13</v>
      </c>
      <c r="E243" s="37" t="s">
        <v>112</v>
      </c>
      <c r="F243" s="23">
        <v>25200</v>
      </c>
      <c r="G243" s="139"/>
      <c r="H243" s="18">
        <f t="shared" si="3"/>
        <v>693156.51999999979</v>
      </c>
    </row>
    <row r="244" spans="1:8" ht="15.75">
      <c r="A244" s="11"/>
      <c r="B244" s="107"/>
      <c r="C244" s="161"/>
      <c r="D244" s="67" t="s">
        <v>14</v>
      </c>
      <c r="E244" s="37" t="s">
        <v>113</v>
      </c>
      <c r="F244" s="23">
        <v>81600</v>
      </c>
      <c r="G244" s="139"/>
      <c r="H244" s="18">
        <f t="shared" si="3"/>
        <v>774756.51999999979</v>
      </c>
    </row>
    <row r="245" spans="1:8" ht="15.75">
      <c r="A245" s="11"/>
      <c r="B245" s="107"/>
      <c r="C245" s="161"/>
      <c r="D245" s="67" t="s">
        <v>13</v>
      </c>
      <c r="E245" s="37" t="s">
        <v>114</v>
      </c>
      <c r="F245" s="23">
        <v>23200</v>
      </c>
      <c r="G245" s="139"/>
      <c r="H245" s="18">
        <f t="shared" si="3"/>
        <v>797956.51999999979</v>
      </c>
    </row>
    <row r="246" spans="1:8" ht="15.75">
      <c r="A246" s="11"/>
      <c r="B246" s="107"/>
      <c r="C246" s="161"/>
      <c r="D246" s="67" t="s">
        <v>14</v>
      </c>
      <c r="E246" s="37" t="s">
        <v>103</v>
      </c>
      <c r="F246" s="159">
        <v>50000</v>
      </c>
      <c r="G246" s="139"/>
      <c r="H246" s="18">
        <f t="shared" si="3"/>
        <v>847956.51999999979</v>
      </c>
    </row>
    <row r="247" spans="1:8" ht="15.75">
      <c r="A247" s="11"/>
      <c r="B247" s="107"/>
      <c r="C247" s="161"/>
      <c r="D247" s="67" t="s">
        <v>13</v>
      </c>
      <c r="E247" s="37" t="s">
        <v>103</v>
      </c>
      <c r="F247" s="23">
        <v>30000</v>
      </c>
      <c r="G247" s="139"/>
      <c r="H247" s="18">
        <f t="shared" si="3"/>
        <v>877956.51999999979</v>
      </c>
    </row>
    <row r="248" spans="1:8" ht="30">
      <c r="A248" s="11"/>
      <c r="C248" s="161"/>
      <c r="D248" s="67" t="s">
        <v>14</v>
      </c>
      <c r="E248" s="37" t="s">
        <v>338</v>
      </c>
      <c r="F248" s="23">
        <v>70000</v>
      </c>
      <c r="G248" s="139"/>
      <c r="H248" s="18">
        <f t="shared" si="3"/>
        <v>947956.51999999979</v>
      </c>
    </row>
    <row r="249" spans="1:8" ht="15.75">
      <c r="A249" s="11"/>
      <c r="C249" s="161"/>
      <c r="D249" s="67" t="s">
        <v>14</v>
      </c>
      <c r="E249" s="29" t="s">
        <v>115</v>
      </c>
      <c r="F249" s="180">
        <v>80000</v>
      </c>
      <c r="G249" s="139"/>
      <c r="H249" s="18">
        <f t="shared" si="3"/>
        <v>1027956.5199999998</v>
      </c>
    </row>
    <row r="250" spans="1:8" ht="24.75">
      <c r="A250" s="11"/>
      <c r="B250" s="12">
        <v>40813</v>
      </c>
      <c r="C250" s="13">
        <v>4043</v>
      </c>
      <c r="D250" s="27" t="s">
        <v>178</v>
      </c>
      <c r="E250" s="26" t="s">
        <v>246</v>
      </c>
      <c r="F250" s="17"/>
      <c r="G250" s="15">
        <v>583726.5</v>
      </c>
      <c r="H250" s="18">
        <f t="shared" si="3"/>
        <v>444230.01999999979</v>
      </c>
    </row>
    <row r="251" spans="1:8" ht="15.75">
      <c r="A251" s="11"/>
      <c r="B251" s="107">
        <v>40814</v>
      </c>
      <c r="C251" s="13"/>
      <c r="D251" s="67" t="s">
        <v>24</v>
      </c>
      <c r="E251" s="29" t="s">
        <v>93</v>
      </c>
      <c r="F251" s="180">
        <v>6442</v>
      </c>
      <c r="G251" s="47"/>
      <c r="H251" s="18">
        <f t="shared" si="3"/>
        <v>450672.01999999979</v>
      </c>
    </row>
    <row r="252" spans="1:8" ht="15.75">
      <c r="A252" s="11"/>
      <c r="B252" s="12"/>
      <c r="C252" s="13"/>
      <c r="D252" s="67" t="s">
        <v>14</v>
      </c>
      <c r="E252" s="29" t="s">
        <v>159</v>
      </c>
      <c r="F252" s="180">
        <v>230000</v>
      </c>
      <c r="G252" s="47"/>
      <c r="H252" s="18">
        <f t="shared" si="3"/>
        <v>680672.01999999979</v>
      </c>
    </row>
    <row r="253" spans="1:8" ht="15.75">
      <c r="A253" s="11"/>
      <c r="B253" s="12"/>
      <c r="C253" s="13"/>
      <c r="D253" s="67" t="s">
        <v>14</v>
      </c>
      <c r="E253" s="29" t="s">
        <v>159</v>
      </c>
      <c r="F253" s="180">
        <v>275000</v>
      </c>
      <c r="G253" s="47"/>
      <c r="H253" s="18">
        <f t="shared" si="3"/>
        <v>955672.01999999979</v>
      </c>
    </row>
    <row r="254" spans="1:8" ht="15.75">
      <c r="A254" s="11"/>
      <c r="C254" s="13"/>
      <c r="D254" s="67" t="s">
        <v>13</v>
      </c>
      <c r="E254" s="29" t="s">
        <v>116</v>
      </c>
      <c r="F254" s="180">
        <v>70000</v>
      </c>
      <c r="G254" s="47"/>
      <c r="H254" s="18">
        <f t="shared" si="3"/>
        <v>1025672.0199999998</v>
      </c>
    </row>
    <row r="255" spans="1:8" ht="15.75">
      <c r="A255" s="11"/>
      <c r="B255" s="12"/>
      <c r="C255" s="13"/>
      <c r="D255" s="67" t="s">
        <v>14</v>
      </c>
      <c r="E255" s="29" t="s">
        <v>117</v>
      </c>
      <c r="F255" s="180">
        <v>100000</v>
      </c>
      <c r="G255" s="47"/>
      <c r="H255" s="18">
        <f t="shared" si="3"/>
        <v>1125672.0199999998</v>
      </c>
    </row>
    <row r="256" spans="1:8" ht="30">
      <c r="A256" s="11"/>
      <c r="B256" s="12">
        <v>40814</v>
      </c>
      <c r="C256" s="20">
        <v>4044</v>
      </c>
      <c r="D256" s="27" t="s">
        <v>176</v>
      </c>
      <c r="E256" s="29" t="s">
        <v>247</v>
      </c>
      <c r="F256" s="17"/>
      <c r="G256" s="15">
        <v>535311.53</v>
      </c>
      <c r="H256" s="18">
        <f t="shared" si="3"/>
        <v>590360.48999999976</v>
      </c>
    </row>
    <row r="257" spans="1:8" ht="15.75">
      <c r="A257" s="11"/>
      <c r="B257" s="12"/>
      <c r="C257" s="13">
        <v>4045</v>
      </c>
      <c r="D257" s="27" t="s">
        <v>186</v>
      </c>
      <c r="E257" s="26" t="s">
        <v>248</v>
      </c>
      <c r="F257" s="17"/>
      <c r="G257" s="15">
        <v>51757.79</v>
      </c>
      <c r="H257" s="18">
        <f t="shared" si="3"/>
        <v>538602.69999999972</v>
      </c>
    </row>
    <row r="258" spans="1:8" ht="15.75">
      <c r="A258" s="11"/>
      <c r="B258" s="12"/>
      <c r="C258" s="20">
        <v>4046</v>
      </c>
      <c r="D258" s="27" t="s">
        <v>186</v>
      </c>
      <c r="E258" s="29" t="s">
        <v>249</v>
      </c>
      <c r="F258" s="17"/>
      <c r="G258" s="15">
        <v>49735.83</v>
      </c>
      <c r="H258" s="18">
        <f t="shared" si="3"/>
        <v>488866.8699999997</v>
      </c>
    </row>
    <row r="259" spans="1:8" ht="15.75">
      <c r="A259" s="11"/>
      <c r="B259" s="12">
        <v>40815</v>
      </c>
      <c r="C259" s="13"/>
      <c r="D259" s="67" t="s">
        <v>13</v>
      </c>
      <c r="E259" s="29" t="s">
        <v>117</v>
      </c>
      <c r="F259" s="180">
        <v>70000</v>
      </c>
      <c r="G259" s="47"/>
      <c r="H259" s="18">
        <f t="shared" si="3"/>
        <v>558866.86999999965</v>
      </c>
    </row>
    <row r="260" spans="1:8" ht="15.75">
      <c r="A260" s="11"/>
      <c r="B260" s="12">
        <v>40816</v>
      </c>
      <c r="C260" s="13"/>
      <c r="D260" s="67" t="s">
        <v>14</v>
      </c>
      <c r="E260" s="197" t="s">
        <v>348</v>
      </c>
      <c r="F260" s="180">
        <v>133500</v>
      </c>
      <c r="G260" s="47"/>
      <c r="H260" s="18">
        <f t="shared" si="3"/>
        <v>692366.86999999965</v>
      </c>
    </row>
    <row r="261" spans="1:8" ht="15.75">
      <c r="A261" s="11"/>
      <c r="B261" s="12"/>
      <c r="C261" s="13"/>
      <c r="D261" s="67" t="s">
        <v>13</v>
      </c>
      <c r="E261" s="29" t="s">
        <v>118</v>
      </c>
      <c r="F261" s="180">
        <v>7224</v>
      </c>
      <c r="G261" s="47"/>
      <c r="H261" s="18">
        <f t="shared" si="3"/>
        <v>699590.86999999965</v>
      </c>
    </row>
    <row r="262" spans="1:8" ht="15.75">
      <c r="A262" s="11"/>
      <c r="B262" s="12"/>
      <c r="C262" s="13"/>
      <c r="D262" s="67" t="s">
        <v>33</v>
      </c>
      <c r="E262" s="29" t="s">
        <v>118</v>
      </c>
      <c r="F262" s="180">
        <v>1806</v>
      </c>
      <c r="G262" s="47"/>
      <c r="H262" s="18">
        <f t="shared" si="3"/>
        <v>701396.86999999965</v>
      </c>
    </row>
    <row r="263" spans="1:8" ht="15.75">
      <c r="A263" s="11"/>
      <c r="B263" s="12"/>
      <c r="C263" s="13"/>
      <c r="D263" s="67" t="s">
        <v>13</v>
      </c>
      <c r="E263" s="29" t="s">
        <v>119</v>
      </c>
      <c r="F263" s="180">
        <v>40000</v>
      </c>
      <c r="G263" s="47"/>
      <c r="H263" s="18">
        <f t="shared" ref="H263:H282" si="4">H262+F263-G263</f>
        <v>741396.86999999965</v>
      </c>
    </row>
    <row r="264" spans="1:8" ht="15.75">
      <c r="A264" s="11"/>
      <c r="B264" s="12"/>
      <c r="C264" s="13"/>
      <c r="D264" s="196" t="s">
        <v>14</v>
      </c>
      <c r="E264" s="197" t="s">
        <v>116</v>
      </c>
      <c r="F264" s="198">
        <v>50000</v>
      </c>
      <c r="G264" s="47"/>
      <c r="H264" s="18">
        <f t="shared" si="4"/>
        <v>791396.86999999965</v>
      </c>
    </row>
    <row r="265" spans="1:8" ht="24.75">
      <c r="A265" s="11"/>
      <c r="B265" s="12">
        <v>40816</v>
      </c>
      <c r="C265" s="13">
        <v>4047</v>
      </c>
      <c r="D265" s="27" t="s">
        <v>176</v>
      </c>
      <c r="E265" s="26" t="s">
        <v>250</v>
      </c>
      <c r="F265" s="17"/>
      <c r="G265" s="15">
        <v>580233.98</v>
      </c>
      <c r="H265" s="18">
        <f t="shared" si="4"/>
        <v>211162.88999999966</v>
      </c>
    </row>
    <row r="266" spans="1:8" ht="26.25">
      <c r="A266" s="11"/>
      <c r="B266" s="12"/>
      <c r="C266" s="20"/>
      <c r="D266" s="217" t="s">
        <v>11</v>
      </c>
      <c r="E266" s="218" t="s">
        <v>251</v>
      </c>
      <c r="F266" s="17"/>
      <c r="G266" s="219">
        <v>126984.13</v>
      </c>
      <c r="H266" s="18">
        <f t="shared" si="4"/>
        <v>84178.75999999966</v>
      </c>
    </row>
    <row r="267" spans="1:8" ht="15.75">
      <c r="A267" s="11"/>
      <c r="B267" s="12"/>
      <c r="C267" s="13"/>
      <c r="D267" s="217" t="s">
        <v>11</v>
      </c>
      <c r="E267" s="220" t="s">
        <v>252</v>
      </c>
      <c r="F267" s="17"/>
      <c r="G267" s="219">
        <v>17264.14</v>
      </c>
      <c r="H267" s="18">
        <f t="shared" si="4"/>
        <v>66914.619999999661</v>
      </c>
    </row>
    <row r="268" spans="1:8" ht="15.75">
      <c r="A268" s="11"/>
      <c r="B268" s="192">
        <v>40788</v>
      </c>
      <c r="C268" s="13"/>
      <c r="D268" s="194" t="s">
        <v>14</v>
      </c>
      <c r="E268" s="195" t="s">
        <v>164</v>
      </c>
      <c r="F268" s="193">
        <v>542.5</v>
      </c>
      <c r="G268" s="47"/>
      <c r="H268" s="18">
        <f t="shared" si="4"/>
        <v>67457.119999999661</v>
      </c>
    </row>
    <row r="269" spans="1:8" ht="15.75">
      <c r="A269" s="11"/>
      <c r="B269" s="192">
        <v>40788</v>
      </c>
      <c r="C269" s="13"/>
      <c r="D269" s="194" t="s">
        <v>14</v>
      </c>
      <c r="E269" s="195" t="s">
        <v>164</v>
      </c>
      <c r="F269" s="193">
        <v>101.12</v>
      </c>
      <c r="G269" s="47"/>
      <c r="H269" s="18">
        <f t="shared" si="4"/>
        <v>67558.239999999656</v>
      </c>
    </row>
    <row r="270" spans="1:8" ht="15.75">
      <c r="A270" s="11"/>
      <c r="B270" s="192">
        <v>40809</v>
      </c>
      <c r="C270" s="13"/>
      <c r="D270" s="194" t="s">
        <v>13</v>
      </c>
      <c r="E270" s="195" t="s">
        <v>164</v>
      </c>
      <c r="F270" s="193">
        <v>61760</v>
      </c>
      <c r="G270" s="47"/>
      <c r="H270" s="18">
        <f t="shared" si="4"/>
        <v>129318.23999999966</v>
      </c>
    </row>
    <row r="271" spans="1:8" ht="15.75">
      <c r="A271" s="11"/>
      <c r="B271" s="192">
        <v>40816</v>
      </c>
      <c r="C271" s="13"/>
      <c r="D271" s="194" t="s">
        <v>13</v>
      </c>
      <c r="E271" s="195" t="s">
        <v>164</v>
      </c>
      <c r="F271" s="193">
        <v>400000</v>
      </c>
      <c r="G271" s="47"/>
      <c r="H271" s="18">
        <f t="shared" si="4"/>
        <v>529318.23999999964</v>
      </c>
    </row>
    <row r="272" spans="1:8" ht="15.75">
      <c r="A272" s="11"/>
      <c r="B272" s="12"/>
      <c r="C272" s="13"/>
      <c r="D272" s="67"/>
      <c r="E272" s="29"/>
      <c r="F272" s="180"/>
      <c r="G272" s="47"/>
      <c r="H272" s="18">
        <f t="shared" si="4"/>
        <v>529318.23999999964</v>
      </c>
    </row>
    <row r="273" spans="1:8" ht="15.75">
      <c r="A273" s="11"/>
      <c r="B273" s="12">
        <v>40792</v>
      </c>
      <c r="C273" s="13"/>
      <c r="D273" s="194" t="s">
        <v>254</v>
      </c>
      <c r="E273" s="29" t="s">
        <v>253</v>
      </c>
      <c r="F273" s="180"/>
      <c r="G273" s="47">
        <v>630.19000000000005</v>
      </c>
      <c r="H273" s="18">
        <f t="shared" si="4"/>
        <v>528688.0499999997</v>
      </c>
    </row>
    <row r="274" spans="1:8" ht="17.25" customHeight="1">
      <c r="A274" s="11"/>
      <c r="B274" s="12">
        <v>40801</v>
      </c>
      <c r="C274" s="13"/>
      <c r="D274" s="194" t="s">
        <v>254</v>
      </c>
      <c r="E274" s="29" t="s">
        <v>255</v>
      </c>
      <c r="F274" s="180"/>
      <c r="G274" s="47">
        <v>500000</v>
      </c>
      <c r="H274" s="18">
        <f t="shared" si="4"/>
        <v>28688.049999999697</v>
      </c>
    </row>
    <row r="275" spans="1:8" ht="15.75">
      <c r="A275" s="11"/>
      <c r="B275" s="12">
        <v>40815</v>
      </c>
      <c r="C275" s="13"/>
      <c r="D275" s="194" t="s">
        <v>254</v>
      </c>
      <c r="E275" s="29" t="s">
        <v>256</v>
      </c>
      <c r="F275" s="180"/>
      <c r="G275" s="47">
        <v>693.68</v>
      </c>
      <c r="H275" s="18">
        <f t="shared" si="4"/>
        <v>27994.369999999697</v>
      </c>
    </row>
    <row r="276" spans="1:8" ht="15.75">
      <c r="A276" s="11"/>
      <c r="B276" s="12">
        <v>40816</v>
      </c>
      <c r="C276" s="13"/>
      <c r="D276" s="194" t="s">
        <v>254</v>
      </c>
      <c r="E276" s="29" t="s">
        <v>257</v>
      </c>
      <c r="F276" s="180"/>
      <c r="G276" s="47">
        <v>406</v>
      </c>
      <c r="H276" s="18">
        <f t="shared" si="4"/>
        <v>27588.369999999697</v>
      </c>
    </row>
    <row r="277" spans="1:8" ht="15.75">
      <c r="A277" s="11"/>
      <c r="B277" s="12"/>
      <c r="C277" s="13"/>
      <c r="D277" s="194" t="s">
        <v>254</v>
      </c>
      <c r="E277" s="29" t="s">
        <v>258</v>
      </c>
      <c r="F277" s="180"/>
      <c r="G277" s="47">
        <v>23.08</v>
      </c>
      <c r="H277" s="18">
        <f t="shared" si="4"/>
        <v>27565.289999999695</v>
      </c>
    </row>
    <row r="278" spans="1:8" ht="15.75">
      <c r="A278" s="11"/>
      <c r="B278" s="12"/>
      <c r="C278" s="13"/>
      <c r="D278" s="194" t="s">
        <v>254</v>
      </c>
      <c r="E278" s="29" t="s">
        <v>259</v>
      </c>
      <c r="F278" s="180"/>
      <c r="G278" s="47">
        <v>974.4</v>
      </c>
      <c r="H278" s="18">
        <f t="shared" si="4"/>
        <v>26590.889999999694</v>
      </c>
    </row>
    <row r="279" spans="1:8" ht="15.75">
      <c r="A279" s="11"/>
      <c r="B279" s="12"/>
      <c r="C279" s="13"/>
      <c r="D279" s="67"/>
      <c r="E279" s="29"/>
      <c r="F279" s="180"/>
      <c r="G279" s="47"/>
      <c r="H279" s="18">
        <f t="shared" si="4"/>
        <v>26590.889999999694</v>
      </c>
    </row>
    <row r="280" spans="1:8" ht="15.75">
      <c r="A280" s="11"/>
      <c r="B280" s="12"/>
      <c r="C280" s="13"/>
      <c r="D280" s="67"/>
      <c r="E280" s="29"/>
      <c r="F280" s="180"/>
      <c r="G280" s="47"/>
      <c r="H280" s="18">
        <f t="shared" si="4"/>
        <v>26590.889999999694</v>
      </c>
    </row>
    <row r="281" spans="1:8" ht="15.75">
      <c r="A281" s="11"/>
      <c r="B281" s="12"/>
      <c r="C281" s="13"/>
      <c r="D281" s="67"/>
      <c r="E281" s="29"/>
      <c r="F281" s="180"/>
      <c r="G281" s="47"/>
      <c r="H281" s="18">
        <f t="shared" si="4"/>
        <v>26590.889999999694</v>
      </c>
    </row>
    <row r="282" spans="1:8" ht="18.75">
      <c r="A282" s="11"/>
      <c r="B282" s="12"/>
      <c r="C282" s="39"/>
      <c r="D282" s="21"/>
      <c r="E282" s="221" t="s">
        <v>16</v>
      </c>
      <c r="G282" s="47"/>
      <c r="H282" s="222">
        <f t="shared" si="4"/>
        <v>26590.889999999694</v>
      </c>
    </row>
    <row r="283" spans="1:8" ht="15.75">
      <c r="A283" s="11"/>
      <c r="B283" s="12"/>
      <c r="C283" s="39"/>
      <c r="D283" s="21"/>
      <c r="E283" s="36"/>
      <c r="G283" s="47"/>
      <c r="H283" s="18"/>
    </row>
    <row r="284" spans="1:8" ht="15.75">
      <c r="A284" s="11"/>
      <c r="B284" s="12"/>
      <c r="C284" s="39"/>
      <c r="D284" s="21"/>
      <c r="E284" s="36"/>
      <c r="G284" s="47"/>
      <c r="H284" s="18"/>
    </row>
    <row r="285" spans="1:8" ht="15.75">
      <c r="A285" s="11"/>
      <c r="B285" s="12"/>
      <c r="C285" s="39"/>
      <c r="D285" s="31"/>
      <c r="E285" s="36"/>
      <c r="G285" s="47"/>
      <c r="H285" s="18"/>
    </row>
    <row r="286" spans="1:8" ht="15.75">
      <c r="A286" s="11"/>
      <c r="B286" s="12"/>
      <c r="C286" s="39"/>
      <c r="D286" s="21"/>
      <c r="E286" s="36"/>
      <c r="G286" s="47"/>
      <c r="H286" s="18"/>
    </row>
    <row r="287" spans="1:8" ht="15.75">
      <c r="A287" s="11"/>
      <c r="B287" s="12"/>
      <c r="C287" s="39"/>
      <c r="D287" s="21"/>
      <c r="E287" s="36"/>
      <c r="G287" s="47"/>
      <c r="H287" s="18"/>
    </row>
    <row r="288" spans="1:8" ht="15.75">
      <c r="A288" s="11"/>
      <c r="B288" s="12"/>
      <c r="C288" s="39"/>
      <c r="D288" s="21"/>
      <c r="E288" s="36"/>
      <c r="G288" s="47"/>
      <c r="H288" s="18"/>
    </row>
    <row r="289" spans="1:8" ht="15.75">
      <c r="A289" s="11"/>
      <c r="B289" s="12"/>
      <c r="C289" s="39"/>
      <c r="D289" s="21"/>
      <c r="E289" s="36"/>
      <c r="G289" s="47"/>
      <c r="H289" s="18"/>
    </row>
    <row r="290" spans="1:8" ht="15.75">
      <c r="A290" s="11"/>
      <c r="B290" s="12"/>
      <c r="C290" s="39"/>
      <c r="D290" s="21"/>
      <c r="E290" s="36"/>
      <c r="G290" s="47"/>
      <c r="H290" s="18"/>
    </row>
    <row r="291" spans="1:8" ht="15.75">
      <c r="A291" s="11"/>
      <c r="B291" s="12"/>
      <c r="C291" s="39"/>
      <c r="D291" s="21"/>
      <c r="E291" s="36"/>
      <c r="G291" s="47"/>
      <c r="H291" s="18"/>
    </row>
    <row r="292" spans="1:8" ht="15.75">
      <c r="A292" s="11"/>
      <c r="B292" s="12"/>
      <c r="C292" s="39"/>
      <c r="D292" s="21"/>
      <c r="E292" s="36"/>
      <c r="G292" s="47"/>
      <c r="H292" s="18"/>
    </row>
    <row r="293" spans="1:8" ht="15.75">
      <c r="A293" s="11"/>
      <c r="B293" s="12"/>
      <c r="C293" s="39"/>
      <c r="D293" s="21"/>
      <c r="E293" s="36"/>
      <c r="G293" s="47"/>
      <c r="H293" s="18"/>
    </row>
    <row r="294" spans="1:8" ht="15.75">
      <c r="A294" s="11"/>
      <c r="B294" s="12"/>
      <c r="C294" s="39"/>
      <c r="D294" s="21"/>
      <c r="E294" s="36"/>
      <c r="G294" s="47"/>
      <c r="H294" s="18"/>
    </row>
    <row r="295" spans="1:8" ht="15.75">
      <c r="A295" s="11"/>
      <c r="B295" s="12"/>
      <c r="C295" s="39"/>
      <c r="D295" s="21"/>
      <c r="E295" s="36"/>
      <c r="F295" s="180"/>
      <c r="G295" s="47"/>
      <c r="H295" s="18"/>
    </row>
    <row r="296" spans="1:8" ht="15.75">
      <c r="A296" s="11"/>
      <c r="B296" s="12"/>
      <c r="C296" s="39"/>
      <c r="D296" s="21"/>
      <c r="E296" s="36"/>
      <c r="F296" s="180"/>
      <c r="G296" s="44"/>
      <c r="H296" s="18"/>
    </row>
    <row r="297" spans="1:8" ht="15.75">
      <c r="A297" s="11"/>
      <c r="B297" s="12"/>
      <c r="C297" s="39"/>
      <c r="D297" s="21"/>
      <c r="E297" s="36"/>
      <c r="F297" s="180"/>
      <c r="G297" s="47"/>
      <c r="H297" s="18"/>
    </row>
    <row r="298" spans="1:8" ht="15.75">
      <c r="A298" s="11"/>
      <c r="B298" s="12"/>
      <c r="C298" s="39"/>
      <c r="D298" s="21"/>
      <c r="E298" s="36"/>
      <c r="F298" s="180"/>
      <c r="G298" s="47"/>
      <c r="H298" s="18"/>
    </row>
    <row r="299" spans="1:8" ht="15.75">
      <c r="A299" s="11"/>
      <c r="B299" s="12"/>
      <c r="C299" s="39"/>
      <c r="D299" s="21"/>
      <c r="F299" s="180"/>
      <c r="G299" s="47"/>
      <c r="H299" s="47"/>
    </row>
    <row r="300" spans="1:8" ht="15.75">
      <c r="A300" s="11"/>
      <c r="B300" s="12"/>
      <c r="C300" s="39"/>
      <c r="D300" s="21"/>
      <c r="E300" s="36"/>
      <c r="F300" s="180"/>
      <c r="G300" s="47"/>
      <c r="H300" s="48"/>
    </row>
    <row r="301" spans="1:8" ht="15.75">
      <c r="A301" s="11"/>
      <c r="B301" s="12"/>
      <c r="C301" s="39"/>
      <c r="D301" s="21"/>
      <c r="E301" s="36"/>
      <c r="F301" s="180"/>
      <c r="G301" s="47"/>
      <c r="H301" s="48"/>
    </row>
    <row r="302" spans="1:8" ht="15.75">
      <c r="A302" s="11"/>
      <c r="B302" s="12"/>
      <c r="C302" s="39"/>
      <c r="D302" s="21"/>
      <c r="E302" s="36"/>
      <c r="F302" s="180"/>
      <c r="G302" s="47"/>
      <c r="H302" s="48"/>
    </row>
    <row r="303" spans="1:8" ht="15.75">
      <c r="A303" s="11"/>
      <c r="B303" s="12"/>
      <c r="C303" s="39"/>
      <c r="D303" s="21"/>
      <c r="E303" s="36"/>
      <c r="F303" s="180"/>
      <c r="G303" s="47"/>
      <c r="H303" s="48"/>
    </row>
    <row r="304" spans="1:8" ht="15.75">
      <c r="A304" s="11"/>
      <c r="B304" s="12"/>
      <c r="C304" s="39"/>
      <c r="D304" s="21"/>
      <c r="E304" s="36"/>
      <c r="F304" s="180"/>
      <c r="G304" s="47"/>
      <c r="H304" s="48"/>
    </row>
    <row r="305" spans="1:8" ht="15.75">
      <c r="A305" s="11"/>
      <c r="B305" s="12"/>
      <c r="C305" s="39"/>
      <c r="D305" s="21"/>
      <c r="E305" s="36"/>
      <c r="F305" s="180"/>
      <c r="G305" s="47"/>
      <c r="H305" s="48"/>
    </row>
    <row r="306" spans="1:8" ht="15.75">
      <c r="A306" s="11"/>
      <c r="B306" s="12"/>
      <c r="C306" s="39"/>
      <c r="D306" s="21"/>
      <c r="E306" s="36"/>
      <c r="F306" s="180"/>
      <c r="G306" s="47"/>
      <c r="H306" s="48"/>
    </row>
    <row r="307" spans="1:8" ht="15.75">
      <c r="A307" s="11"/>
      <c r="B307" s="12"/>
      <c r="C307" s="39"/>
      <c r="D307" s="21"/>
      <c r="E307" s="36"/>
      <c r="F307" s="180"/>
      <c r="G307" s="47"/>
      <c r="H307" s="48"/>
    </row>
    <row r="308" spans="1:8" ht="15.75">
      <c r="A308" s="11"/>
      <c r="B308" s="12"/>
      <c r="C308" s="39"/>
      <c r="D308" s="21"/>
      <c r="E308" s="36"/>
      <c r="F308" s="180"/>
      <c r="G308" s="47"/>
      <c r="H308" s="48"/>
    </row>
    <row r="309" spans="1:8" ht="15.75">
      <c r="A309" s="11"/>
      <c r="B309" s="12"/>
      <c r="C309" s="39"/>
      <c r="D309" s="21"/>
      <c r="E309" s="36"/>
      <c r="F309" s="180"/>
      <c r="G309" s="47"/>
      <c r="H309" s="48"/>
    </row>
    <row r="310" spans="1:8" ht="15.75">
      <c r="A310" s="11"/>
      <c r="B310" s="12"/>
      <c r="C310" s="39"/>
      <c r="D310" s="21"/>
      <c r="E310" s="36"/>
      <c r="F310" s="180"/>
      <c r="G310" s="47"/>
      <c r="H310" s="48"/>
    </row>
    <row r="311" spans="1:8" ht="15.75">
      <c r="A311" s="11"/>
      <c r="B311" s="12"/>
      <c r="C311" s="39"/>
      <c r="D311" s="21"/>
      <c r="E311" s="36"/>
      <c r="F311" s="180"/>
      <c r="G311" s="47"/>
      <c r="H311" s="48"/>
    </row>
    <row r="312" spans="1:8" ht="15.75">
      <c r="A312" s="11"/>
      <c r="B312" s="12"/>
      <c r="C312" s="39"/>
      <c r="D312" s="21"/>
      <c r="E312" s="36"/>
      <c r="F312" s="180"/>
      <c r="G312" s="47"/>
      <c r="H312" s="48"/>
    </row>
    <row r="313" spans="1:8" ht="15.75">
      <c r="A313" s="11"/>
      <c r="B313" s="12"/>
      <c r="C313" s="39"/>
      <c r="D313" s="21"/>
      <c r="E313" s="36"/>
      <c r="F313" s="180"/>
      <c r="G313" s="47"/>
      <c r="H313" s="48"/>
    </row>
    <row r="314" spans="1:8" ht="15.75">
      <c r="A314" s="11"/>
      <c r="B314" s="12"/>
      <c r="C314" s="39"/>
      <c r="D314" s="21"/>
      <c r="E314" s="36"/>
      <c r="F314" s="180"/>
      <c r="G314" s="47"/>
      <c r="H314" s="48"/>
    </row>
    <row r="315" spans="1:8" ht="15.75">
      <c r="A315" s="11"/>
      <c r="B315" s="12"/>
      <c r="C315" s="39"/>
      <c r="D315" s="21"/>
      <c r="E315" s="36"/>
      <c r="F315" s="180"/>
      <c r="G315" s="47"/>
      <c r="H315" s="48"/>
    </row>
    <row r="316" spans="1:8" ht="15.75">
      <c r="A316" s="11"/>
      <c r="B316" s="12"/>
      <c r="C316" s="39"/>
      <c r="D316" s="21"/>
      <c r="E316" s="36"/>
      <c r="F316" s="180"/>
      <c r="G316" s="47"/>
      <c r="H316" s="48"/>
    </row>
    <row r="317" spans="1:8" ht="15.75">
      <c r="A317" s="11"/>
      <c r="B317" s="12"/>
      <c r="C317" s="39"/>
      <c r="D317" s="21"/>
      <c r="E317" s="36"/>
      <c r="F317" s="180"/>
      <c r="G317" s="47"/>
      <c r="H317" s="48"/>
    </row>
    <row r="318" spans="1:8" ht="15.75">
      <c r="A318" s="11"/>
      <c r="B318" s="12"/>
      <c r="C318" s="39"/>
      <c r="D318" s="21"/>
      <c r="E318" s="36"/>
      <c r="F318" s="180"/>
      <c r="G318" s="47"/>
      <c r="H318" s="48"/>
    </row>
    <row r="319" spans="1:8" ht="15.75">
      <c r="A319" s="11"/>
      <c r="B319" s="12"/>
      <c r="C319" s="39"/>
      <c r="D319" s="21"/>
      <c r="E319" s="36"/>
      <c r="F319" s="180"/>
      <c r="G319" s="47"/>
      <c r="H319" s="48"/>
    </row>
    <row r="320" spans="1:8" ht="15.75">
      <c r="A320" s="11"/>
      <c r="B320" s="12"/>
      <c r="C320" s="39"/>
      <c r="D320" s="21"/>
      <c r="E320" s="36"/>
      <c r="F320" s="180"/>
      <c r="G320" s="47"/>
      <c r="H320" s="48"/>
    </row>
    <row r="321" spans="1:8" ht="15.75">
      <c r="A321" s="11"/>
      <c r="B321" s="12"/>
      <c r="C321" s="39"/>
      <c r="D321" s="21"/>
      <c r="E321" s="36"/>
      <c r="F321" s="180"/>
      <c r="G321" s="47"/>
      <c r="H321" s="48"/>
    </row>
    <row r="322" spans="1:8" ht="15.75">
      <c r="A322" s="11"/>
      <c r="B322" s="12"/>
      <c r="C322" s="39"/>
      <c r="D322" s="21"/>
      <c r="E322" s="36"/>
      <c r="F322" s="180"/>
      <c r="G322" s="47"/>
      <c r="H322" s="48"/>
    </row>
    <row r="323" spans="1:8" ht="15.75">
      <c r="A323" s="11"/>
      <c r="B323" s="12"/>
      <c r="C323" s="39"/>
      <c r="D323" s="21"/>
      <c r="E323" s="36"/>
      <c r="F323" s="180"/>
      <c r="G323" s="47"/>
      <c r="H323" s="48"/>
    </row>
    <row r="324" spans="1:8" ht="15.75">
      <c r="A324" s="11"/>
      <c r="B324" s="12"/>
      <c r="C324" s="39"/>
      <c r="D324" s="21"/>
      <c r="E324" s="36"/>
      <c r="F324" s="180"/>
      <c r="G324" s="47"/>
      <c r="H324" s="48"/>
    </row>
    <row r="325" spans="1:8" ht="15.75">
      <c r="A325" s="11"/>
      <c r="B325" s="12"/>
      <c r="C325" s="39"/>
      <c r="D325" s="21"/>
      <c r="E325" s="36"/>
      <c r="F325" s="180"/>
      <c r="G325" s="47"/>
      <c r="H325" s="48"/>
    </row>
    <row r="326" spans="1:8" ht="15.75">
      <c r="A326" s="11"/>
      <c r="B326" s="12"/>
      <c r="C326" s="39"/>
      <c r="D326" s="21"/>
      <c r="E326" s="36"/>
      <c r="F326" s="180"/>
      <c r="G326" s="47"/>
      <c r="H326" s="48"/>
    </row>
    <row r="327" spans="1:8" ht="15.75">
      <c r="A327" s="11"/>
      <c r="B327" s="12"/>
      <c r="C327" s="39"/>
      <c r="D327" s="21"/>
      <c r="E327" s="36"/>
      <c r="F327" s="180"/>
      <c r="G327" s="47"/>
      <c r="H327" s="48"/>
    </row>
    <row r="328" spans="1:8" ht="15.75">
      <c r="A328" s="11"/>
      <c r="B328" s="12"/>
      <c r="C328" s="39"/>
      <c r="D328" s="21"/>
      <c r="E328" s="36"/>
      <c r="F328" s="180"/>
      <c r="G328" s="47"/>
      <c r="H328" s="48"/>
    </row>
    <row r="329" spans="1:8" ht="15.75">
      <c r="A329" s="11"/>
      <c r="B329" s="12"/>
      <c r="C329" s="39"/>
      <c r="D329" s="21"/>
      <c r="E329" s="36"/>
      <c r="F329" s="180"/>
      <c r="G329" s="47"/>
      <c r="H329" s="48"/>
    </row>
    <row r="330" spans="1:8" ht="15.75">
      <c r="A330" s="11"/>
      <c r="B330" s="12"/>
      <c r="C330" s="39"/>
      <c r="D330" s="21"/>
      <c r="E330" s="36"/>
      <c r="F330" s="180"/>
      <c r="G330" s="47"/>
      <c r="H330" s="48"/>
    </row>
    <row r="331" spans="1:8" ht="15.75">
      <c r="A331" s="11"/>
      <c r="B331" s="12"/>
      <c r="C331" s="39"/>
      <c r="D331" s="21"/>
      <c r="E331" s="36"/>
      <c r="F331" s="180"/>
      <c r="G331" s="47"/>
      <c r="H331" s="48"/>
    </row>
    <row r="332" spans="1:8" ht="15.75">
      <c r="A332" s="11"/>
      <c r="B332" s="12"/>
      <c r="C332" s="39"/>
      <c r="D332" s="21"/>
      <c r="E332" s="36"/>
      <c r="F332" s="180"/>
      <c r="G332" s="47"/>
      <c r="H332" s="48"/>
    </row>
    <row r="333" spans="1:8" ht="15.75">
      <c r="A333" s="11"/>
      <c r="B333" s="12"/>
      <c r="C333" s="39"/>
      <c r="D333" s="49"/>
      <c r="E333" s="50"/>
      <c r="F333" s="180"/>
      <c r="G333" s="47"/>
      <c r="H333" s="48"/>
    </row>
    <row r="334" spans="1:8" ht="15.75">
      <c r="A334" s="11"/>
      <c r="B334" s="12"/>
      <c r="C334" s="39"/>
      <c r="D334" s="21"/>
      <c r="E334" s="36"/>
      <c r="F334" s="180"/>
      <c r="G334" s="47"/>
      <c r="H334" s="48"/>
    </row>
    <row r="335" spans="1:8" ht="15.75">
      <c r="A335" s="11"/>
      <c r="B335" s="12"/>
      <c r="C335" s="39"/>
      <c r="D335" s="21"/>
      <c r="E335" s="36"/>
      <c r="F335" s="180"/>
      <c r="G335" s="47"/>
      <c r="H335" s="48"/>
    </row>
    <row r="336" spans="1:8" ht="15.75">
      <c r="A336" s="11"/>
      <c r="B336" s="12"/>
      <c r="C336" s="39"/>
      <c r="D336" s="21"/>
      <c r="E336" s="36"/>
      <c r="F336" s="180"/>
      <c r="G336" s="47"/>
      <c r="H336" s="48"/>
    </row>
    <row r="337" spans="1:8" ht="15.75">
      <c r="A337" s="11"/>
      <c r="B337" s="12"/>
      <c r="C337" s="39"/>
      <c r="D337" s="49"/>
      <c r="E337" s="50"/>
      <c r="F337" s="180"/>
      <c r="G337" s="47"/>
      <c r="H337" s="48"/>
    </row>
    <row r="338" spans="1:8" ht="15.75">
      <c r="A338" s="11"/>
      <c r="B338" s="12"/>
      <c r="C338" s="39"/>
      <c r="D338" s="21"/>
      <c r="E338" s="36"/>
      <c r="F338" s="180"/>
      <c r="G338" s="47"/>
      <c r="H338" s="48"/>
    </row>
    <row r="339" spans="1:8" ht="15.75">
      <c r="A339" s="11"/>
      <c r="B339" s="12"/>
      <c r="C339" s="39"/>
      <c r="D339" s="21"/>
      <c r="E339" s="36"/>
      <c r="F339" s="180"/>
      <c r="G339" s="47"/>
      <c r="H339" s="48"/>
    </row>
    <row r="340" spans="1:8" ht="15.75">
      <c r="A340" s="11"/>
      <c r="B340" s="12"/>
      <c r="C340" s="39"/>
      <c r="D340" s="21"/>
      <c r="E340" s="36"/>
      <c r="F340" s="180"/>
      <c r="G340" s="47"/>
      <c r="H340" s="48"/>
    </row>
    <row r="341" spans="1:8" ht="15.75">
      <c r="A341" s="11"/>
      <c r="B341" s="12"/>
      <c r="C341" s="39"/>
      <c r="D341" s="21"/>
      <c r="E341" s="36"/>
      <c r="F341" s="180"/>
      <c r="G341" s="47"/>
      <c r="H341" s="48"/>
    </row>
    <row r="342" spans="1:8" ht="15.75">
      <c r="A342" s="11"/>
      <c r="B342" s="12"/>
      <c r="C342" s="39"/>
      <c r="D342" s="21"/>
      <c r="E342" s="36"/>
      <c r="F342" s="180"/>
      <c r="G342" s="47"/>
      <c r="H342" s="48"/>
    </row>
    <row r="343" spans="1:8" ht="15.75">
      <c r="A343" s="11"/>
      <c r="B343" s="12"/>
      <c r="C343" s="39"/>
      <c r="D343" s="21"/>
      <c r="E343" s="36"/>
      <c r="F343" s="180"/>
      <c r="G343" s="47"/>
      <c r="H343" s="48"/>
    </row>
    <row r="344" spans="1:8" ht="15.75">
      <c r="A344" s="11"/>
      <c r="B344" s="12"/>
      <c r="C344" s="39"/>
      <c r="D344" s="21"/>
      <c r="E344" s="36"/>
      <c r="F344" s="180"/>
      <c r="G344" s="47"/>
      <c r="H344" s="48"/>
    </row>
    <row r="345" spans="1:8" ht="15.75">
      <c r="A345" s="11"/>
      <c r="B345" s="12"/>
      <c r="C345" s="39"/>
      <c r="D345" s="21"/>
      <c r="E345" s="36"/>
      <c r="F345" s="180"/>
      <c r="G345" s="47"/>
      <c r="H345" s="48"/>
    </row>
    <row r="346" spans="1:8" ht="15.75">
      <c r="A346" s="11"/>
      <c r="B346" s="12"/>
      <c r="C346" s="39"/>
      <c r="D346" s="21"/>
      <c r="E346" s="36"/>
      <c r="F346" s="180"/>
      <c r="G346" s="47"/>
      <c r="H346" s="48"/>
    </row>
    <row r="347" spans="1:8" ht="15.75">
      <c r="A347" s="11"/>
      <c r="B347" s="12"/>
      <c r="C347" s="39"/>
      <c r="D347" s="21"/>
      <c r="E347" s="36"/>
      <c r="F347" s="180"/>
      <c r="G347" s="47"/>
      <c r="H347" s="48"/>
    </row>
    <row r="348" spans="1:8" ht="15.75">
      <c r="A348" s="11"/>
      <c r="B348" s="12"/>
      <c r="C348" s="39"/>
      <c r="D348" s="21"/>
      <c r="E348" s="36"/>
      <c r="F348" s="180"/>
      <c r="G348" s="47"/>
      <c r="H348" s="48"/>
    </row>
    <row r="349" spans="1:8" ht="15.75">
      <c r="A349" s="11"/>
      <c r="B349" s="12"/>
      <c r="C349" s="39"/>
      <c r="D349" s="21"/>
      <c r="E349" s="36"/>
      <c r="F349" s="180"/>
      <c r="G349" s="47"/>
      <c r="H349" s="48"/>
    </row>
    <row r="350" spans="1:8" ht="15.75">
      <c r="A350" s="11"/>
      <c r="B350" s="12"/>
      <c r="C350" s="39"/>
      <c r="D350" s="21"/>
      <c r="E350" s="36"/>
      <c r="F350" s="180"/>
      <c r="G350" s="47"/>
      <c r="H350" s="48"/>
    </row>
    <row r="351" spans="1:8" ht="15.75">
      <c r="A351" s="11"/>
      <c r="B351" s="12"/>
      <c r="C351" s="39"/>
      <c r="D351" s="21"/>
      <c r="E351" s="36"/>
      <c r="F351" s="180"/>
      <c r="G351" s="47"/>
      <c r="H351" s="48"/>
    </row>
    <row r="352" spans="1:8" ht="15.75">
      <c r="A352" s="11"/>
      <c r="B352" s="12"/>
      <c r="C352" s="39"/>
      <c r="D352" s="21"/>
      <c r="E352" s="36"/>
      <c r="F352" s="180"/>
      <c r="G352" s="47"/>
      <c r="H352" s="48"/>
    </row>
    <row r="353" spans="1:8" ht="15.75">
      <c r="A353" s="11"/>
      <c r="B353" s="12"/>
      <c r="C353" s="39"/>
      <c r="D353" s="21"/>
      <c r="E353" s="36"/>
      <c r="F353" s="180"/>
      <c r="G353" s="47"/>
      <c r="H353" s="48"/>
    </row>
    <row r="354" spans="1:8" ht="15.75">
      <c r="A354" s="11"/>
      <c r="B354" s="12"/>
      <c r="C354" s="39"/>
      <c r="D354" s="21"/>
      <c r="E354" s="36"/>
      <c r="F354" s="180"/>
      <c r="G354" s="47"/>
      <c r="H354" s="48"/>
    </row>
    <row r="355" spans="1:8" ht="15.75">
      <c r="A355" s="11"/>
      <c r="B355" s="12"/>
      <c r="C355" s="39"/>
      <c r="D355" s="21"/>
      <c r="E355" s="36"/>
      <c r="F355" s="180"/>
      <c r="G355" s="47"/>
      <c r="H355" s="48"/>
    </row>
    <row r="356" spans="1:8" ht="15.75">
      <c r="A356" s="11"/>
      <c r="B356" s="12"/>
      <c r="C356" s="39"/>
      <c r="D356" s="21"/>
      <c r="E356" s="36"/>
      <c r="F356" s="180"/>
      <c r="G356" s="47"/>
      <c r="H356" s="48"/>
    </row>
    <row r="357" spans="1:8" ht="15.75">
      <c r="A357" s="11"/>
      <c r="B357" s="12"/>
      <c r="C357" s="39"/>
      <c r="D357" s="21"/>
      <c r="E357" s="36"/>
      <c r="F357" s="180"/>
      <c r="G357" s="47"/>
      <c r="H357" s="48"/>
    </row>
    <row r="358" spans="1:8" ht="15.75">
      <c r="A358" s="11"/>
      <c r="B358" s="12"/>
      <c r="C358" s="39"/>
      <c r="D358" s="21"/>
      <c r="E358" s="36"/>
      <c r="F358" s="180"/>
      <c r="G358" s="47"/>
      <c r="H358" s="48"/>
    </row>
    <row r="359" spans="1:8" ht="15.75">
      <c r="A359" s="11"/>
      <c r="B359" s="12"/>
      <c r="C359" s="39"/>
      <c r="D359" s="21"/>
      <c r="E359" s="36"/>
      <c r="F359" s="180"/>
      <c r="G359" s="47"/>
      <c r="H359" s="48"/>
    </row>
    <row r="360" spans="1:8" ht="15.75">
      <c r="A360" s="11"/>
      <c r="B360" s="12"/>
      <c r="C360" s="39"/>
      <c r="D360" s="21"/>
      <c r="E360" s="36"/>
      <c r="F360" s="180"/>
      <c r="G360" s="47"/>
      <c r="H360" s="48"/>
    </row>
    <row r="361" spans="1:8" ht="15.75">
      <c r="A361" s="11"/>
      <c r="B361" s="12"/>
      <c r="C361" s="39"/>
      <c r="D361" s="21"/>
      <c r="E361" s="36"/>
      <c r="F361" s="180"/>
      <c r="G361" s="47"/>
      <c r="H361" s="48"/>
    </row>
    <row r="362" spans="1:8" ht="15.75">
      <c r="A362" s="11"/>
      <c r="B362" s="12"/>
      <c r="C362" s="39"/>
      <c r="D362" s="21"/>
      <c r="E362" s="36"/>
      <c r="F362" s="180"/>
      <c r="G362" s="47"/>
      <c r="H362" s="48"/>
    </row>
    <row r="363" spans="1:8" ht="15.75">
      <c r="A363" s="11"/>
      <c r="B363" s="12"/>
      <c r="C363" s="39"/>
      <c r="D363" s="21"/>
      <c r="E363" s="36"/>
      <c r="F363" s="180"/>
      <c r="G363" s="44"/>
      <c r="H363" s="48"/>
    </row>
    <row r="364" spans="1:8" ht="15.75">
      <c r="A364" s="11"/>
      <c r="B364" s="12"/>
      <c r="C364" s="39"/>
      <c r="D364" s="21"/>
      <c r="E364" s="36"/>
      <c r="F364" s="180"/>
      <c r="G364" s="44"/>
      <c r="H364" s="48"/>
    </row>
    <row r="365" spans="1:8" ht="15.75">
      <c r="A365" s="11"/>
      <c r="B365" s="12"/>
      <c r="C365" s="39"/>
      <c r="D365" s="21"/>
      <c r="E365" s="36"/>
      <c r="F365" s="180"/>
      <c r="G365" s="44"/>
      <c r="H365" s="48"/>
    </row>
    <row r="366" spans="1:8" ht="15.75">
      <c r="A366" s="11"/>
      <c r="B366" s="12"/>
      <c r="C366" s="39"/>
      <c r="D366" s="21"/>
      <c r="E366" s="36"/>
      <c r="F366" s="180"/>
      <c r="G366" s="44"/>
      <c r="H366" s="48"/>
    </row>
    <row r="367" spans="1:8" ht="15.75">
      <c r="A367" s="11"/>
      <c r="B367" s="12"/>
      <c r="C367" s="39"/>
      <c r="D367" s="21"/>
      <c r="E367" s="36"/>
      <c r="F367" s="180"/>
      <c r="G367" s="44"/>
      <c r="H367" s="48"/>
    </row>
    <row r="368" spans="1:8" ht="15.75">
      <c r="A368" s="11"/>
      <c r="B368" s="12"/>
      <c r="C368" s="39"/>
      <c r="D368" s="31"/>
      <c r="E368" s="36"/>
      <c r="F368" s="180"/>
      <c r="G368" s="44"/>
      <c r="H368" s="48"/>
    </row>
    <row r="369" spans="1:8" ht="15.75">
      <c r="A369" s="11"/>
      <c r="B369" s="12"/>
      <c r="C369" s="39"/>
      <c r="D369" s="21"/>
      <c r="E369" s="36"/>
      <c r="F369" s="180"/>
      <c r="G369" s="44"/>
      <c r="H369" s="48"/>
    </row>
    <row r="370" spans="1:8" ht="15.75">
      <c r="A370" s="11"/>
      <c r="B370" s="12"/>
      <c r="C370" s="39"/>
      <c r="D370" s="21"/>
      <c r="E370" s="36"/>
      <c r="F370" s="180"/>
      <c r="G370" s="44"/>
      <c r="H370" s="48"/>
    </row>
    <row r="371" spans="1:8" ht="15.75">
      <c r="A371" s="11"/>
      <c r="B371" s="12"/>
      <c r="C371" s="39"/>
      <c r="D371" s="21"/>
      <c r="E371" s="36"/>
      <c r="F371" s="180"/>
      <c r="G371" s="44"/>
      <c r="H371" s="48"/>
    </row>
    <row r="372" spans="1:8" ht="15.75">
      <c r="A372" s="11"/>
      <c r="B372" s="12"/>
      <c r="C372" s="39"/>
      <c r="D372" s="21"/>
      <c r="E372" s="36"/>
      <c r="F372" s="180"/>
      <c r="G372" s="44"/>
      <c r="H372" s="48"/>
    </row>
    <row r="373" spans="1:8" ht="15.75">
      <c r="A373" s="11"/>
      <c r="B373" s="12"/>
      <c r="C373" s="39"/>
      <c r="D373" s="21"/>
      <c r="E373" s="36"/>
      <c r="F373" s="180"/>
      <c r="G373" s="44"/>
      <c r="H373" s="48"/>
    </row>
    <row r="374" spans="1:8" ht="15.75">
      <c r="A374" s="11"/>
      <c r="B374" s="12"/>
      <c r="C374" s="39"/>
      <c r="D374" s="21"/>
      <c r="E374" s="36"/>
      <c r="F374" s="180"/>
      <c r="G374" s="44"/>
      <c r="H374" s="48"/>
    </row>
    <row r="375" spans="1:8" ht="15.75">
      <c r="A375" s="11"/>
      <c r="B375" s="12"/>
      <c r="C375" s="39"/>
      <c r="D375" s="21"/>
      <c r="E375" s="36"/>
      <c r="F375" s="180"/>
      <c r="G375" s="44"/>
      <c r="H375" s="48"/>
    </row>
    <row r="376" spans="1:8" ht="15.75">
      <c r="A376" s="11"/>
      <c r="B376" s="12"/>
      <c r="C376" s="39"/>
      <c r="D376" s="28"/>
      <c r="E376" s="36"/>
      <c r="F376" s="180"/>
      <c r="G376" s="44"/>
      <c r="H376" s="48"/>
    </row>
    <row r="377" spans="1:8" ht="15.75">
      <c r="A377" s="11"/>
      <c r="B377" s="12"/>
      <c r="C377" s="39"/>
      <c r="D377" s="27"/>
      <c r="E377" s="36"/>
      <c r="F377" s="180"/>
      <c r="G377" s="44"/>
      <c r="H377" s="48"/>
    </row>
    <row r="378" spans="1:8" ht="15.75">
      <c r="A378" s="11"/>
      <c r="B378" s="12"/>
      <c r="C378" s="39"/>
      <c r="D378" s="27"/>
      <c r="E378" s="36"/>
      <c r="F378" s="180"/>
      <c r="G378" s="44"/>
      <c r="H378" s="48"/>
    </row>
    <row r="379" spans="1:8" ht="15.75">
      <c r="A379" s="11"/>
      <c r="B379" s="12"/>
      <c r="C379" s="39"/>
      <c r="D379" s="27"/>
      <c r="E379" s="36"/>
      <c r="F379" s="180"/>
      <c r="G379" s="44"/>
      <c r="H379" s="48"/>
    </row>
    <row r="380" spans="1:8" ht="15.75">
      <c r="A380" s="11"/>
      <c r="B380" s="12"/>
      <c r="C380" s="39"/>
      <c r="D380" s="27"/>
      <c r="E380" s="36"/>
      <c r="F380" s="180"/>
      <c r="G380" s="44"/>
      <c r="H380" s="48"/>
    </row>
    <row r="381" spans="1:8" ht="15.75">
      <c r="A381" s="51"/>
      <c r="B381" s="12"/>
      <c r="C381" s="39"/>
      <c r="D381" s="21"/>
      <c r="E381" s="36"/>
      <c r="F381" s="180"/>
      <c r="G381" s="44"/>
      <c r="H381" s="48"/>
    </row>
    <row r="382" spans="1:8" ht="15.75">
      <c r="A382" s="11"/>
      <c r="B382" s="12"/>
      <c r="C382" s="39"/>
      <c r="D382" s="21"/>
      <c r="E382" s="36"/>
      <c r="F382" s="180"/>
      <c r="G382" s="44"/>
      <c r="H382" s="48"/>
    </row>
    <row r="383" spans="1:8" ht="15.75">
      <c r="A383" s="11"/>
      <c r="B383" s="12"/>
      <c r="C383" s="39"/>
      <c r="D383" s="49"/>
      <c r="E383" s="52"/>
      <c r="G383" s="44"/>
      <c r="H383" s="48"/>
    </row>
    <row r="384" spans="1:8" ht="15.75">
      <c r="A384" s="11"/>
      <c r="B384" s="12"/>
      <c r="C384" s="39"/>
      <c r="D384" s="21"/>
      <c r="E384" s="36"/>
      <c r="F384" s="180"/>
      <c r="G384" s="44"/>
      <c r="H384" s="48"/>
    </row>
    <row r="385" spans="1:8" ht="15.75">
      <c r="A385" s="11"/>
      <c r="B385" s="12"/>
      <c r="C385" s="39"/>
      <c r="D385" s="21"/>
      <c r="E385" s="36"/>
      <c r="F385" s="180"/>
      <c r="G385" s="44"/>
      <c r="H385" s="48"/>
    </row>
    <row r="386" spans="1:8" ht="15.75">
      <c r="A386" s="11"/>
      <c r="B386" s="12"/>
      <c r="C386" s="39"/>
      <c r="D386" s="21"/>
      <c r="E386" s="36"/>
      <c r="F386" s="180"/>
      <c r="G386" s="44"/>
      <c r="H386" s="48"/>
    </row>
    <row r="387" spans="1:8" ht="15.75">
      <c r="A387" s="11"/>
      <c r="B387" s="12"/>
      <c r="C387" s="39"/>
      <c r="D387" s="21"/>
      <c r="E387" s="36"/>
      <c r="F387" s="180"/>
      <c r="G387" s="44"/>
      <c r="H387" s="48"/>
    </row>
    <row r="388" spans="1:8" ht="15.75">
      <c r="A388" s="11"/>
      <c r="B388" s="12"/>
      <c r="C388" s="39"/>
      <c r="D388" s="21"/>
      <c r="E388" s="36"/>
      <c r="F388" s="180"/>
      <c r="G388" s="44"/>
      <c r="H388" s="48"/>
    </row>
    <row r="389" spans="1:8" ht="15.75">
      <c r="A389" s="11"/>
      <c r="B389" s="12"/>
      <c r="C389" s="39"/>
      <c r="D389" s="21"/>
      <c r="E389" s="36"/>
      <c r="F389" s="180"/>
      <c r="G389" s="44"/>
      <c r="H389" s="48"/>
    </row>
    <row r="390" spans="1:8" ht="15.75">
      <c r="A390" s="11"/>
      <c r="B390" s="12"/>
      <c r="C390" s="39"/>
      <c r="D390" s="21"/>
      <c r="E390" s="36"/>
      <c r="F390" s="180"/>
      <c r="G390" s="44"/>
      <c r="H390" s="48"/>
    </row>
    <row r="391" spans="1:8" ht="15.75">
      <c r="A391" s="11"/>
      <c r="B391" s="12"/>
      <c r="C391" s="39"/>
      <c r="D391" s="21"/>
      <c r="E391" s="36"/>
      <c r="F391" s="180"/>
      <c r="G391" s="44"/>
      <c r="H391" s="48"/>
    </row>
    <row r="392" spans="1:8" ht="15.75">
      <c r="A392" s="11"/>
      <c r="B392" s="12"/>
      <c r="C392" s="39"/>
      <c r="D392" s="21"/>
      <c r="E392" s="36"/>
      <c r="F392" s="180"/>
      <c r="G392" s="44"/>
      <c r="H392" s="48"/>
    </row>
    <row r="393" spans="1:8" ht="15.75">
      <c r="A393" s="11"/>
      <c r="B393" s="12"/>
      <c r="C393" s="39"/>
      <c r="D393" s="21"/>
      <c r="E393" s="36"/>
      <c r="F393" s="180"/>
      <c r="G393" s="44"/>
      <c r="H393" s="48"/>
    </row>
    <row r="394" spans="1:8" ht="15.75">
      <c r="A394" s="11"/>
      <c r="B394" s="12"/>
      <c r="C394" s="39"/>
      <c r="D394" s="21"/>
      <c r="E394" s="36"/>
      <c r="F394" s="180"/>
      <c r="G394" s="44"/>
      <c r="H394" s="48"/>
    </row>
    <row r="395" spans="1:8" ht="15.75">
      <c r="A395" s="11"/>
      <c r="B395" s="12"/>
      <c r="C395" s="39"/>
      <c r="D395" s="21"/>
      <c r="E395" s="36"/>
      <c r="F395" s="180"/>
      <c r="G395" s="44"/>
      <c r="H395" s="48"/>
    </row>
    <row r="396" spans="1:8" ht="15.75">
      <c r="A396" s="11"/>
      <c r="B396" s="12"/>
      <c r="C396" s="39"/>
      <c r="D396" s="21"/>
      <c r="E396" s="36"/>
      <c r="F396" s="180"/>
      <c r="G396" s="44"/>
      <c r="H396" s="48"/>
    </row>
    <row r="397" spans="1:8" ht="15.75">
      <c r="A397" s="11"/>
      <c r="B397" s="12"/>
      <c r="C397" s="39"/>
      <c r="D397" s="21"/>
      <c r="E397" s="36"/>
      <c r="F397" s="180"/>
      <c r="G397" s="44"/>
      <c r="H397" s="48"/>
    </row>
    <row r="398" spans="1:8" ht="15.75">
      <c r="A398" s="11"/>
      <c r="B398" s="12"/>
      <c r="C398" s="39"/>
      <c r="D398" s="21"/>
      <c r="E398" s="36"/>
      <c r="F398" s="180"/>
      <c r="G398" s="44"/>
      <c r="H398" s="48"/>
    </row>
    <row r="399" spans="1:8" ht="15.75">
      <c r="A399" s="11"/>
      <c r="B399" s="12"/>
      <c r="C399" s="39"/>
      <c r="D399" s="21"/>
      <c r="E399" s="36"/>
      <c r="F399" s="180"/>
      <c r="G399" s="44"/>
      <c r="H399" s="48"/>
    </row>
    <row r="400" spans="1:8" ht="15.75">
      <c r="A400" s="11"/>
      <c r="B400" s="12"/>
      <c r="C400" s="39"/>
      <c r="D400" s="21"/>
      <c r="E400" s="36"/>
      <c r="F400" s="180"/>
      <c r="G400" s="44"/>
      <c r="H400" s="48"/>
    </row>
    <row r="401" spans="1:8" ht="15.75">
      <c r="A401" s="11"/>
      <c r="B401" s="12"/>
      <c r="C401" s="39"/>
      <c r="D401" s="53"/>
      <c r="E401" s="36"/>
      <c r="F401" s="180"/>
      <c r="G401" s="44"/>
      <c r="H401" s="48"/>
    </row>
    <row r="402" spans="1:8" ht="15.75">
      <c r="A402" s="11"/>
      <c r="B402" s="12"/>
      <c r="C402" s="39"/>
      <c r="D402" s="21"/>
      <c r="E402" s="36"/>
      <c r="F402" s="180"/>
      <c r="G402" s="44"/>
      <c r="H402" s="48"/>
    </row>
    <row r="403" spans="1:8" ht="15.75">
      <c r="A403" s="11"/>
      <c r="B403" s="12"/>
      <c r="C403" s="39"/>
      <c r="D403" s="21"/>
      <c r="E403" s="36"/>
      <c r="F403" s="180"/>
      <c r="G403" s="44"/>
      <c r="H403" s="48"/>
    </row>
    <row r="404" spans="1:8" ht="15.75">
      <c r="A404" s="11"/>
      <c r="B404" s="12"/>
      <c r="C404" s="39"/>
      <c r="D404" s="21"/>
      <c r="E404" s="36"/>
      <c r="F404" s="180"/>
      <c r="G404" s="44"/>
      <c r="H404" s="48"/>
    </row>
    <row r="405" spans="1:8" ht="15.75">
      <c r="A405" s="11"/>
      <c r="B405" s="12"/>
      <c r="C405" s="39"/>
      <c r="D405" s="21"/>
      <c r="E405" s="36"/>
      <c r="F405" s="180"/>
      <c r="G405" s="44"/>
      <c r="H405" s="48"/>
    </row>
    <row r="406" spans="1:8" ht="15.75">
      <c r="A406" s="11"/>
      <c r="B406" s="12"/>
      <c r="C406" s="39"/>
      <c r="D406" s="21"/>
      <c r="E406" s="36"/>
      <c r="F406" s="180"/>
      <c r="G406" s="44"/>
      <c r="H406" s="48"/>
    </row>
    <row r="407" spans="1:8" ht="15.75">
      <c r="A407" s="11"/>
      <c r="B407" s="12"/>
      <c r="C407" s="39"/>
      <c r="D407" s="21"/>
      <c r="E407" s="36"/>
      <c r="F407" s="180"/>
      <c r="G407" s="44"/>
      <c r="H407" s="48"/>
    </row>
    <row r="408" spans="1:8" ht="15.75">
      <c r="A408" s="11"/>
      <c r="B408" s="12"/>
      <c r="C408" s="39"/>
      <c r="D408" s="21"/>
      <c r="E408" s="36"/>
      <c r="F408" s="180"/>
      <c r="G408" s="44"/>
      <c r="H408" s="48"/>
    </row>
    <row r="409" spans="1:8" ht="15.75">
      <c r="A409" s="11"/>
      <c r="B409" s="12"/>
      <c r="C409" s="39"/>
      <c r="D409" s="21"/>
      <c r="E409" s="36"/>
      <c r="F409" s="180"/>
      <c r="G409" s="44"/>
      <c r="H409" s="48"/>
    </row>
    <row r="410" spans="1:8" ht="15.75">
      <c r="A410" s="11"/>
      <c r="B410" s="12"/>
      <c r="C410" s="39"/>
      <c r="D410" s="21"/>
      <c r="E410" s="36"/>
      <c r="F410" s="180"/>
      <c r="G410" s="44"/>
      <c r="H410" s="48"/>
    </row>
    <row r="411" spans="1:8" ht="15.75">
      <c r="A411" s="11"/>
      <c r="B411" s="12"/>
      <c r="C411" s="39"/>
      <c r="D411" s="21"/>
      <c r="E411" s="36"/>
      <c r="F411" s="180"/>
      <c r="G411" s="44"/>
      <c r="H411" s="48"/>
    </row>
    <row r="412" spans="1:8" ht="15.75">
      <c r="A412" s="11"/>
      <c r="B412" s="12"/>
      <c r="C412" s="39"/>
      <c r="D412" s="21"/>
      <c r="E412" s="36"/>
      <c r="F412" s="180"/>
      <c r="G412" s="44"/>
      <c r="H412" s="48"/>
    </row>
    <row r="413" spans="1:8" ht="15.75">
      <c r="A413" s="11"/>
      <c r="B413" s="12"/>
      <c r="C413" s="39"/>
      <c r="D413" s="21"/>
      <c r="E413" s="36"/>
      <c r="F413" s="180"/>
      <c r="G413" s="44"/>
      <c r="H413" s="48"/>
    </row>
    <row r="414" spans="1:8" ht="15.75">
      <c r="A414" s="11"/>
      <c r="B414" s="12"/>
      <c r="C414" s="39"/>
      <c r="D414" s="21"/>
      <c r="E414" s="36"/>
      <c r="F414" s="180"/>
      <c r="G414" s="44"/>
      <c r="H414" s="48"/>
    </row>
    <row r="415" spans="1:8" ht="15.75">
      <c r="A415" s="11"/>
      <c r="B415" s="12"/>
      <c r="C415" s="39"/>
      <c r="D415" s="21"/>
      <c r="E415" s="36"/>
      <c r="F415" s="180"/>
      <c r="G415" s="44"/>
      <c r="H415" s="48"/>
    </row>
    <row r="416" spans="1:8" ht="15.75">
      <c r="A416" s="11"/>
      <c r="B416" s="12"/>
      <c r="C416" s="39"/>
      <c r="D416" s="21"/>
      <c r="E416" s="36"/>
      <c r="F416" s="180"/>
      <c r="G416" s="44"/>
      <c r="H416" s="48"/>
    </row>
    <row r="417" spans="1:8" ht="15.75">
      <c r="A417" s="11"/>
      <c r="B417" s="12"/>
      <c r="C417" s="39"/>
      <c r="D417" s="21"/>
      <c r="E417" s="36"/>
      <c r="F417" s="180"/>
      <c r="G417" s="44"/>
      <c r="H417" s="48"/>
    </row>
    <row r="418" spans="1:8" ht="15.75">
      <c r="A418" s="11"/>
      <c r="B418" s="12"/>
      <c r="C418" s="39"/>
      <c r="D418" s="21"/>
      <c r="E418" s="36"/>
      <c r="F418" s="180"/>
      <c r="G418" s="44"/>
      <c r="H418" s="48"/>
    </row>
    <row r="419" spans="1:8" ht="15.75">
      <c r="A419" s="11"/>
      <c r="B419" s="12"/>
      <c r="C419" s="39"/>
      <c r="D419" s="21"/>
      <c r="E419" s="36"/>
      <c r="F419" s="180"/>
      <c r="G419" s="44"/>
      <c r="H419" s="48"/>
    </row>
    <row r="420" spans="1:8" ht="15.75">
      <c r="A420" s="11"/>
      <c r="B420" s="12"/>
      <c r="C420" s="39"/>
      <c r="D420" s="21"/>
      <c r="E420" s="36"/>
      <c r="F420" s="180"/>
      <c r="G420" s="44"/>
      <c r="H420" s="48"/>
    </row>
    <row r="421" spans="1:8" ht="15.75">
      <c r="A421" s="11"/>
      <c r="B421" s="12"/>
      <c r="C421" s="39"/>
      <c r="D421" s="21"/>
      <c r="E421" s="36"/>
      <c r="F421" s="180"/>
      <c r="G421" s="44"/>
      <c r="H421" s="48"/>
    </row>
    <row r="422" spans="1:8" ht="15.75">
      <c r="A422" s="11"/>
      <c r="B422" s="12"/>
      <c r="C422" s="39"/>
      <c r="D422" s="28"/>
      <c r="E422" s="36"/>
      <c r="F422" s="180"/>
      <c r="G422" s="44"/>
      <c r="H422" s="48"/>
    </row>
    <row r="423" spans="1:8" ht="15.75">
      <c r="A423" s="11"/>
      <c r="B423" s="12"/>
      <c r="C423" s="39"/>
      <c r="D423" s="28"/>
      <c r="E423" s="36"/>
      <c r="F423" s="180"/>
      <c r="G423" s="44"/>
      <c r="H423" s="48"/>
    </row>
    <row r="424" spans="1:8" ht="15.75">
      <c r="A424" s="11"/>
      <c r="B424" s="12"/>
      <c r="C424" s="39"/>
      <c r="D424" s="27"/>
      <c r="E424" s="36"/>
      <c r="F424" s="180"/>
      <c r="G424" s="44"/>
      <c r="H424" s="48"/>
    </row>
    <row r="425" spans="1:8" ht="15.75">
      <c r="A425" s="11"/>
      <c r="B425" s="12"/>
      <c r="C425" s="39"/>
      <c r="D425" s="27"/>
      <c r="E425" s="36"/>
      <c r="F425" s="180"/>
      <c r="G425" s="44"/>
      <c r="H425" s="48"/>
    </row>
    <row r="426" spans="1:8" ht="15.75">
      <c r="A426" s="11"/>
      <c r="B426" s="12"/>
      <c r="C426" s="39"/>
      <c r="D426" s="27"/>
      <c r="E426" s="36"/>
      <c r="F426" s="180"/>
      <c r="G426" s="44"/>
      <c r="H426" s="48"/>
    </row>
    <row r="427" spans="1:8" ht="15.75">
      <c r="A427" s="11"/>
      <c r="B427" s="12"/>
      <c r="C427" s="39"/>
      <c r="D427" s="27"/>
      <c r="E427" s="36"/>
      <c r="F427" s="180"/>
      <c r="G427" s="44"/>
      <c r="H427" s="48"/>
    </row>
    <row r="428" spans="1:8" ht="15.75">
      <c r="A428" s="11"/>
      <c r="B428" s="12"/>
      <c r="C428" s="39"/>
      <c r="D428" s="21"/>
      <c r="E428" s="36"/>
      <c r="F428" s="180"/>
      <c r="G428" s="44"/>
      <c r="H428" s="48"/>
    </row>
    <row r="429" spans="1:8" ht="15.75">
      <c r="A429" s="11"/>
      <c r="B429" s="12"/>
      <c r="C429" s="39"/>
      <c r="D429" s="21"/>
      <c r="E429" s="36"/>
      <c r="F429" s="180"/>
      <c r="G429" s="44"/>
      <c r="H429" s="48"/>
    </row>
    <row r="430" spans="1:8" ht="15.75">
      <c r="A430" s="11"/>
      <c r="B430" s="12"/>
      <c r="C430" s="39"/>
      <c r="D430" s="21"/>
      <c r="E430" s="36"/>
      <c r="F430" s="180"/>
      <c r="G430" s="44"/>
      <c r="H430" s="48"/>
    </row>
    <row r="431" spans="1:8" ht="15.75">
      <c r="A431" s="11"/>
      <c r="B431" s="12"/>
      <c r="C431" s="39"/>
      <c r="D431" s="21"/>
      <c r="E431" s="36"/>
      <c r="F431" s="180"/>
      <c r="G431" s="44"/>
      <c r="H431" s="48"/>
    </row>
    <row r="432" spans="1:8" ht="15.75">
      <c r="A432" s="11"/>
      <c r="B432" s="12"/>
      <c r="C432" s="39"/>
      <c r="D432" s="21"/>
      <c r="E432" s="36"/>
      <c r="F432" s="180"/>
      <c r="G432" s="44"/>
      <c r="H432" s="48"/>
    </row>
    <row r="433" spans="1:8" ht="15.75">
      <c r="A433" s="11"/>
      <c r="B433" s="12"/>
      <c r="C433" s="39"/>
      <c r="D433" s="21"/>
      <c r="E433" s="36"/>
      <c r="F433" s="180"/>
      <c r="G433" s="44"/>
      <c r="H433" s="48"/>
    </row>
    <row r="434" spans="1:8" ht="15.75">
      <c r="A434" s="11"/>
      <c r="B434" s="12"/>
      <c r="C434" s="39"/>
      <c r="D434" s="21"/>
      <c r="E434" s="36"/>
      <c r="F434" s="180"/>
      <c r="G434" s="44"/>
      <c r="H434" s="48"/>
    </row>
    <row r="435" spans="1:8" ht="15.75">
      <c r="A435" s="11"/>
      <c r="B435" s="12"/>
      <c r="C435" s="39"/>
      <c r="D435" s="21"/>
      <c r="E435" s="36"/>
      <c r="F435" s="180"/>
      <c r="G435" s="44"/>
      <c r="H435" s="48"/>
    </row>
    <row r="436" spans="1:8" ht="15.75">
      <c r="A436" s="11"/>
      <c r="B436" s="12"/>
      <c r="C436" s="39"/>
      <c r="D436" s="21"/>
      <c r="E436" s="36"/>
      <c r="F436" s="180"/>
      <c r="G436" s="44"/>
      <c r="H436" s="48"/>
    </row>
    <row r="437" spans="1:8" ht="15.75">
      <c r="A437" s="11"/>
      <c r="B437" s="12"/>
      <c r="C437" s="39"/>
      <c r="D437" s="21"/>
      <c r="E437" s="36"/>
      <c r="F437" s="180"/>
      <c r="G437" s="44"/>
      <c r="H437" s="48"/>
    </row>
    <row r="438" spans="1:8" ht="15.75">
      <c r="A438" s="11"/>
      <c r="B438" s="12"/>
      <c r="C438" s="39"/>
      <c r="D438" s="21"/>
      <c r="E438" s="36"/>
      <c r="F438" s="180"/>
      <c r="G438" s="44"/>
      <c r="H438" s="48"/>
    </row>
    <row r="439" spans="1:8" ht="15.75">
      <c r="A439" s="11"/>
      <c r="B439" s="12"/>
      <c r="C439" s="39"/>
      <c r="D439" s="21"/>
      <c r="E439" s="36"/>
      <c r="F439" s="180"/>
      <c r="G439" s="44"/>
      <c r="H439" s="48"/>
    </row>
    <row r="440" spans="1:8" ht="15.75">
      <c r="A440" s="11"/>
      <c r="B440" s="12"/>
      <c r="C440" s="39"/>
      <c r="D440" s="21"/>
      <c r="E440" s="36"/>
      <c r="F440" s="180"/>
      <c r="G440" s="44"/>
      <c r="H440" s="48"/>
    </row>
    <row r="441" spans="1:8" ht="15.75">
      <c r="A441" s="11"/>
      <c r="B441" s="12"/>
      <c r="C441" s="39"/>
      <c r="D441" s="21"/>
      <c r="E441" s="36"/>
      <c r="F441" s="180"/>
      <c r="G441" s="44"/>
      <c r="H441" s="48"/>
    </row>
    <row r="442" spans="1:8" ht="15.75">
      <c r="A442" s="11"/>
      <c r="B442" s="12"/>
      <c r="C442" s="39"/>
      <c r="D442" s="21"/>
      <c r="E442" s="36"/>
      <c r="F442" s="180"/>
      <c r="G442" s="44"/>
      <c r="H442" s="48"/>
    </row>
    <row r="443" spans="1:8" ht="15.75">
      <c r="A443" s="11"/>
      <c r="B443" s="12"/>
      <c r="C443" s="39"/>
      <c r="D443" s="21"/>
      <c r="E443" s="36"/>
      <c r="F443" s="180"/>
      <c r="G443" s="44"/>
      <c r="H443" s="48"/>
    </row>
    <row r="444" spans="1:8" ht="15.75">
      <c r="A444" s="11"/>
      <c r="B444" s="12"/>
      <c r="C444" s="39"/>
      <c r="D444" s="21"/>
      <c r="E444" s="36"/>
      <c r="F444" s="180"/>
      <c r="G444" s="44"/>
      <c r="H444" s="48"/>
    </row>
    <row r="445" spans="1:8" ht="15.75">
      <c r="A445" s="11"/>
      <c r="B445" s="12"/>
      <c r="C445" s="39"/>
      <c r="D445" s="21"/>
      <c r="E445" s="36"/>
      <c r="F445" s="180"/>
      <c r="G445" s="44"/>
      <c r="H445" s="48"/>
    </row>
    <row r="446" spans="1:8" ht="15.75">
      <c r="A446" s="11"/>
      <c r="B446" s="12"/>
      <c r="C446" s="39"/>
      <c r="D446" s="21"/>
      <c r="E446" s="36"/>
      <c r="F446" s="180"/>
      <c r="G446" s="44"/>
      <c r="H446" s="48"/>
    </row>
    <row r="447" spans="1:8" ht="15.75">
      <c r="A447" s="11"/>
      <c r="B447" s="12"/>
      <c r="C447" s="39"/>
      <c r="D447" s="21"/>
      <c r="E447" s="36"/>
      <c r="F447" s="180"/>
      <c r="G447" s="44"/>
      <c r="H447" s="48"/>
    </row>
    <row r="448" spans="1:8" ht="15.75">
      <c r="A448" s="11"/>
      <c r="B448" s="12"/>
      <c r="C448" s="39"/>
      <c r="D448" s="21"/>
      <c r="E448" s="36"/>
      <c r="F448" s="180"/>
      <c r="G448" s="44"/>
      <c r="H448" s="48"/>
    </row>
    <row r="449" spans="1:8" ht="15.75">
      <c r="A449" s="11"/>
      <c r="B449" s="12"/>
      <c r="C449" s="39"/>
      <c r="D449" s="21"/>
      <c r="E449" s="36"/>
      <c r="F449" s="180"/>
      <c r="G449" s="44"/>
      <c r="H449" s="48"/>
    </row>
    <row r="450" spans="1:8" ht="15.75">
      <c r="A450" s="11"/>
      <c r="B450" s="12"/>
      <c r="C450" s="39"/>
      <c r="D450" s="21"/>
      <c r="E450" s="36"/>
      <c r="F450" s="180"/>
      <c r="G450" s="44"/>
      <c r="H450" s="48"/>
    </row>
    <row r="451" spans="1:8" ht="15.75">
      <c r="A451" s="11"/>
      <c r="B451" s="12"/>
      <c r="C451" s="39"/>
      <c r="D451" s="21"/>
      <c r="E451" s="36"/>
      <c r="F451" s="180"/>
      <c r="G451" s="44"/>
      <c r="H451" s="48"/>
    </row>
    <row r="452" spans="1:8" ht="15.75">
      <c r="A452" s="11"/>
      <c r="B452" s="12"/>
      <c r="C452" s="39"/>
      <c r="D452" s="21"/>
      <c r="E452" s="36"/>
      <c r="F452" s="180"/>
      <c r="G452" s="44"/>
      <c r="H452" s="48"/>
    </row>
    <row r="453" spans="1:8" ht="15.75">
      <c r="A453" s="11"/>
      <c r="B453" s="12"/>
      <c r="C453" s="39"/>
      <c r="D453" s="21"/>
      <c r="E453" s="36"/>
      <c r="F453" s="180"/>
      <c r="G453" s="44"/>
      <c r="H453" s="48"/>
    </row>
    <row r="454" spans="1:8" ht="15.75">
      <c r="A454" s="11"/>
      <c r="B454" s="12"/>
      <c r="C454" s="39"/>
      <c r="D454" s="21"/>
      <c r="E454" s="36"/>
      <c r="F454" s="180"/>
      <c r="G454" s="44"/>
      <c r="H454" s="48"/>
    </row>
    <row r="455" spans="1:8" ht="15.75">
      <c r="A455" s="11"/>
      <c r="B455" s="12"/>
      <c r="C455" s="39"/>
      <c r="D455" s="21"/>
      <c r="E455" s="36"/>
      <c r="F455" s="180"/>
      <c r="G455" s="44"/>
      <c r="H455" s="48"/>
    </row>
    <row r="456" spans="1:8" ht="15.75">
      <c r="A456" s="11"/>
      <c r="B456" s="12"/>
      <c r="C456" s="39"/>
      <c r="D456" s="21"/>
      <c r="E456" s="36"/>
      <c r="F456" s="180"/>
      <c r="G456" s="44"/>
      <c r="H456" s="48"/>
    </row>
    <row r="457" spans="1:8" ht="15.75">
      <c r="A457" s="11"/>
      <c r="B457" s="12"/>
      <c r="C457" s="39"/>
      <c r="D457" s="21"/>
      <c r="E457" s="36"/>
      <c r="F457" s="180"/>
      <c r="G457" s="44"/>
      <c r="H457" s="48"/>
    </row>
    <row r="458" spans="1:8" ht="15.75">
      <c r="A458" s="11"/>
      <c r="B458" s="12"/>
      <c r="C458" s="39"/>
      <c r="D458" s="21"/>
      <c r="E458" s="36"/>
      <c r="F458" s="180"/>
      <c r="G458" s="44"/>
      <c r="H458" s="48"/>
    </row>
    <row r="459" spans="1:8" ht="15.75">
      <c r="A459" s="11"/>
      <c r="B459" s="12"/>
      <c r="C459" s="39"/>
      <c r="D459" s="21"/>
      <c r="E459" s="36"/>
      <c r="F459" s="180"/>
      <c r="G459" s="44"/>
      <c r="H459" s="48"/>
    </row>
    <row r="460" spans="1:8" ht="15.75">
      <c r="A460" s="11"/>
      <c r="B460" s="12"/>
      <c r="C460" s="39"/>
      <c r="D460" s="21"/>
      <c r="E460" s="36"/>
      <c r="F460" s="180"/>
      <c r="G460" s="44"/>
      <c r="H460" s="48"/>
    </row>
    <row r="461" spans="1:8" ht="15.75">
      <c r="A461" s="11"/>
      <c r="B461" s="12"/>
      <c r="C461" s="39"/>
      <c r="D461" s="21"/>
      <c r="E461" s="36"/>
      <c r="F461" s="180"/>
      <c r="G461" s="44"/>
      <c r="H461" s="48"/>
    </row>
    <row r="462" spans="1:8" ht="15.75">
      <c r="A462" s="11"/>
      <c r="B462" s="12"/>
      <c r="C462" s="39"/>
      <c r="D462" s="21"/>
      <c r="E462" s="36"/>
      <c r="F462" s="180"/>
      <c r="G462" s="44"/>
      <c r="H462" s="48"/>
    </row>
    <row r="463" spans="1:8" ht="15.75">
      <c r="A463" s="11"/>
      <c r="B463" s="12"/>
      <c r="C463" s="39"/>
      <c r="D463" s="53"/>
      <c r="E463" s="36"/>
      <c r="F463" s="180"/>
      <c r="G463" s="44"/>
      <c r="H463" s="48"/>
    </row>
    <row r="464" spans="1:8" ht="15.75">
      <c r="B464" s="12"/>
      <c r="C464" s="39"/>
      <c r="D464" s="21"/>
      <c r="E464" s="36"/>
      <c r="F464" s="180"/>
      <c r="G464" s="44"/>
      <c r="H464" s="18"/>
    </row>
    <row r="465" spans="2:8" ht="15.75">
      <c r="B465" s="12"/>
      <c r="C465" s="39"/>
      <c r="D465" s="21"/>
      <c r="E465" s="36"/>
      <c r="F465" s="180"/>
      <c r="G465" s="44"/>
      <c r="H465" s="18"/>
    </row>
    <row r="466" spans="2:8" ht="15.75">
      <c r="B466" s="12"/>
      <c r="C466" s="39"/>
      <c r="D466" s="21"/>
      <c r="E466" s="36"/>
      <c r="F466" s="180"/>
      <c r="G466" s="44"/>
      <c r="H466" s="18"/>
    </row>
    <row r="467" spans="2:8" ht="15.75">
      <c r="B467" s="12"/>
      <c r="C467" s="39"/>
      <c r="D467" s="21"/>
      <c r="E467" s="36"/>
      <c r="F467" s="180"/>
      <c r="G467" s="44"/>
      <c r="H467" s="18"/>
    </row>
    <row r="468" spans="2:8" ht="15.75">
      <c r="B468" s="12"/>
      <c r="C468" s="39"/>
      <c r="D468" s="21"/>
      <c r="E468" s="36"/>
      <c r="F468" s="180"/>
      <c r="G468" s="44"/>
      <c r="H468" s="18"/>
    </row>
    <row r="469" spans="2:8" ht="15.75">
      <c r="B469" s="12"/>
      <c r="C469" s="39"/>
      <c r="D469" s="21"/>
      <c r="E469" s="36"/>
      <c r="F469" s="180"/>
      <c r="G469" s="44"/>
      <c r="H469" s="18"/>
    </row>
    <row r="470" spans="2:8" ht="15.75">
      <c r="B470" s="12"/>
      <c r="C470" s="39"/>
      <c r="D470" s="49"/>
      <c r="E470" s="50"/>
      <c r="F470" s="180"/>
      <c r="G470" s="44"/>
      <c r="H470" s="18"/>
    </row>
    <row r="471" spans="2:8" ht="15.75">
      <c r="B471" s="12"/>
      <c r="C471" s="39"/>
      <c r="D471" s="21"/>
      <c r="E471" s="36"/>
      <c r="F471" s="180"/>
      <c r="G471" s="44"/>
      <c r="H471" s="18"/>
    </row>
    <row r="472" spans="2:8" ht="15.75">
      <c r="B472" s="12"/>
      <c r="C472" s="39"/>
      <c r="D472" s="21"/>
      <c r="E472" s="36"/>
      <c r="F472" s="180"/>
      <c r="G472" s="44"/>
      <c r="H472" s="18"/>
    </row>
    <row r="473" spans="2:8" ht="15.75">
      <c r="B473" s="12"/>
      <c r="C473" s="39"/>
      <c r="D473" s="21"/>
      <c r="E473" s="36"/>
      <c r="F473" s="180"/>
      <c r="G473" s="44"/>
      <c r="H473" s="18"/>
    </row>
    <row r="474" spans="2:8" ht="15.75">
      <c r="B474" s="12"/>
      <c r="C474" s="39"/>
      <c r="D474" s="21"/>
      <c r="E474" s="36"/>
      <c r="F474" s="180"/>
      <c r="G474" s="44"/>
      <c r="H474" s="18"/>
    </row>
    <row r="475" spans="2:8" ht="15.75">
      <c r="B475" s="12"/>
      <c r="C475" s="39"/>
      <c r="D475" s="21"/>
      <c r="E475" s="36"/>
      <c r="F475" s="180"/>
      <c r="G475" s="44"/>
      <c r="H475" s="18"/>
    </row>
    <row r="476" spans="2:8" ht="15.75">
      <c r="B476" s="12"/>
      <c r="C476" s="39"/>
      <c r="D476" s="21"/>
      <c r="E476" s="36"/>
      <c r="F476" s="180"/>
      <c r="G476" s="44"/>
      <c r="H476" s="18"/>
    </row>
    <row r="477" spans="2:8" ht="15.75">
      <c r="B477" s="12"/>
      <c r="C477" s="39"/>
      <c r="D477" s="21"/>
      <c r="E477" s="36"/>
      <c r="F477" s="180"/>
      <c r="G477" s="44"/>
      <c r="H477" s="18"/>
    </row>
    <row r="478" spans="2:8" ht="15.75">
      <c r="B478" s="12"/>
      <c r="C478" s="39"/>
      <c r="D478" s="21"/>
      <c r="E478" s="36"/>
      <c r="F478" s="180"/>
      <c r="G478" s="44"/>
      <c r="H478" s="18"/>
    </row>
    <row r="479" spans="2:8" ht="15.75">
      <c r="B479" s="12"/>
      <c r="C479" s="39"/>
      <c r="D479" s="21"/>
      <c r="E479" s="36"/>
      <c r="F479" s="180"/>
      <c r="G479" s="44"/>
      <c r="H479" s="18"/>
    </row>
    <row r="480" spans="2:8" ht="15.75">
      <c r="B480" s="12"/>
      <c r="C480" s="39"/>
      <c r="D480" s="21"/>
      <c r="E480" s="36"/>
      <c r="F480" s="180"/>
      <c r="G480" s="44"/>
      <c r="H480" s="18"/>
    </row>
    <row r="481" spans="2:8" ht="15.75">
      <c r="B481" s="12"/>
      <c r="C481" s="39"/>
      <c r="D481" s="21"/>
      <c r="E481" s="36"/>
      <c r="F481" s="180"/>
      <c r="G481" s="44"/>
      <c r="H481" s="18"/>
    </row>
    <row r="482" spans="2:8" ht="15.75">
      <c r="B482" s="12"/>
      <c r="C482" s="39"/>
      <c r="D482" s="21"/>
      <c r="E482" s="36"/>
      <c r="F482" s="180"/>
      <c r="G482" s="44"/>
      <c r="H482" s="18"/>
    </row>
    <row r="483" spans="2:8" ht="15.75">
      <c r="B483" s="12"/>
      <c r="C483" s="39"/>
      <c r="D483" s="21"/>
      <c r="E483" s="36"/>
      <c r="F483" s="180"/>
      <c r="G483" s="44"/>
      <c r="H483" s="18"/>
    </row>
    <row r="484" spans="2:8" ht="15.75">
      <c r="B484" s="12"/>
      <c r="C484" s="39"/>
      <c r="D484" s="21"/>
      <c r="E484" s="36"/>
      <c r="F484" s="180"/>
      <c r="G484" s="44"/>
      <c r="H484" s="18"/>
    </row>
    <row r="485" spans="2:8" ht="15.75">
      <c r="B485" s="12"/>
      <c r="C485" s="39"/>
      <c r="D485" s="21"/>
      <c r="E485" s="36"/>
      <c r="F485" s="180"/>
      <c r="G485" s="44"/>
      <c r="H485" s="18"/>
    </row>
    <row r="486" spans="2:8" ht="15.75">
      <c r="B486" s="12"/>
      <c r="C486" s="39"/>
      <c r="D486" s="21"/>
      <c r="E486" s="36"/>
      <c r="F486" s="180"/>
      <c r="G486" s="44"/>
      <c r="H486" s="18"/>
    </row>
    <row r="487" spans="2:8" ht="15.75">
      <c r="B487" s="12"/>
      <c r="C487" s="39"/>
      <c r="D487" s="21"/>
      <c r="E487" s="36"/>
      <c r="F487" s="180"/>
      <c r="G487" s="44"/>
      <c r="H487" s="18"/>
    </row>
    <row r="488" spans="2:8" ht="15.75">
      <c r="B488" s="12"/>
      <c r="C488" s="39"/>
      <c r="D488" s="21"/>
      <c r="E488" s="36"/>
      <c r="F488" s="180"/>
      <c r="G488" s="44"/>
      <c r="H488" s="18"/>
    </row>
    <row r="489" spans="2:8" ht="15.75">
      <c r="B489" s="12"/>
      <c r="C489" s="39"/>
      <c r="D489" s="21"/>
      <c r="E489" s="36"/>
      <c r="F489" s="180"/>
      <c r="G489" s="44"/>
      <c r="H489" s="18"/>
    </row>
    <row r="490" spans="2:8" ht="15.75">
      <c r="B490" s="12"/>
      <c r="C490" s="39"/>
      <c r="D490" s="21"/>
      <c r="E490" s="36"/>
      <c r="F490" s="180"/>
      <c r="G490" s="44"/>
      <c r="H490" s="18"/>
    </row>
    <row r="491" spans="2:8" ht="15.75">
      <c r="B491" s="12"/>
      <c r="C491" s="39"/>
      <c r="D491" s="21"/>
      <c r="E491" s="36"/>
      <c r="F491" s="180"/>
      <c r="G491" s="44"/>
      <c r="H491" s="18"/>
    </row>
    <row r="492" spans="2:8" ht="15.75">
      <c r="B492" s="12"/>
      <c r="C492" s="39"/>
      <c r="D492" s="21"/>
      <c r="E492" s="36"/>
      <c r="F492" s="180"/>
      <c r="G492" s="44"/>
      <c r="H492" s="18"/>
    </row>
    <row r="493" spans="2:8" ht="15.75">
      <c r="B493" s="12"/>
      <c r="C493" s="39"/>
      <c r="D493" s="21"/>
      <c r="E493" s="36"/>
      <c r="F493" s="180"/>
      <c r="G493" s="44"/>
      <c r="H493" s="18"/>
    </row>
    <row r="494" spans="2:8" ht="15.75">
      <c r="B494" s="12"/>
      <c r="C494" s="39"/>
      <c r="D494" s="31"/>
      <c r="E494" s="36"/>
      <c r="F494" s="180"/>
      <c r="G494" s="44"/>
      <c r="H494" s="18"/>
    </row>
    <row r="495" spans="2:8" ht="15.75">
      <c r="B495" s="12"/>
      <c r="C495" s="39"/>
      <c r="D495" s="28"/>
      <c r="E495" s="36"/>
      <c r="F495" s="180"/>
      <c r="G495" s="44"/>
      <c r="H495" s="18"/>
    </row>
    <row r="496" spans="2:8" ht="15.75">
      <c r="B496" s="12"/>
      <c r="C496" s="39"/>
      <c r="D496" s="28"/>
      <c r="E496" s="36"/>
      <c r="F496" s="180"/>
      <c r="G496" s="44"/>
      <c r="H496" s="18"/>
    </row>
    <row r="497" spans="2:8" ht="15.75">
      <c r="B497" s="12"/>
      <c r="C497" s="39"/>
      <c r="D497" s="28"/>
      <c r="E497" s="36"/>
      <c r="F497" s="180"/>
      <c r="G497" s="44"/>
      <c r="H497" s="18"/>
    </row>
    <row r="498" spans="2:8" ht="15.75">
      <c r="B498" s="12"/>
      <c r="C498" s="39"/>
      <c r="D498" s="28"/>
      <c r="E498" s="36"/>
      <c r="F498" s="180"/>
      <c r="G498" s="44"/>
      <c r="H498" s="18"/>
    </row>
    <row r="499" spans="2:8" ht="15.75">
      <c r="B499" s="12"/>
      <c r="C499" s="39"/>
      <c r="D499" s="27"/>
      <c r="E499" s="36"/>
      <c r="F499" s="180"/>
      <c r="G499" s="44"/>
      <c r="H499" s="18"/>
    </row>
    <row r="500" spans="2:8" ht="15.75">
      <c r="B500" s="12"/>
      <c r="C500" s="39"/>
      <c r="D500" s="21"/>
      <c r="E500" s="36"/>
      <c r="F500" s="180"/>
      <c r="G500" s="44"/>
      <c r="H500" s="18"/>
    </row>
    <row r="501" spans="2:8" ht="15.75">
      <c r="B501" s="12"/>
      <c r="C501" s="39"/>
      <c r="D501" s="21"/>
      <c r="E501" s="36"/>
      <c r="F501" s="180"/>
      <c r="G501" s="44"/>
      <c r="H501" s="18"/>
    </row>
    <row r="502" spans="2:8" ht="15.75">
      <c r="B502" s="12"/>
      <c r="C502" s="39"/>
      <c r="D502" s="21"/>
      <c r="E502" s="36"/>
      <c r="F502" s="180"/>
      <c r="G502" s="44"/>
      <c r="H502" s="18"/>
    </row>
    <row r="503" spans="2:8" ht="15.75">
      <c r="B503" s="12"/>
      <c r="C503" s="39"/>
      <c r="D503" s="21"/>
      <c r="E503" s="36"/>
      <c r="F503" s="180"/>
      <c r="G503" s="44"/>
      <c r="H503" s="18"/>
    </row>
    <row r="504" spans="2:8" ht="15.75">
      <c r="B504" s="12"/>
      <c r="C504" s="39"/>
      <c r="D504" s="21"/>
      <c r="E504" s="36"/>
      <c r="F504" s="180"/>
      <c r="G504" s="44"/>
      <c r="H504" s="18"/>
    </row>
    <row r="505" spans="2:8" ht="15.75">
      <c r="B505" s="12"/>
      <c r="C505" s="39"/>
      <c r="D505" s="21"/>
      <c r="E505" s="36"/>
      <c r="F505" s="180"/>
      <c r="G505" s="44"/>
      <c r="H505" s="18"/>
    </row>
    <row r="506" spans="2:8" ht="15.75">
      <c r="B506" s="12"/>
      <c r="C506" s="39"/>
      <c r="D506" s="21"/>
      <c r="E506" s="36"/>
      <c r="F506" s="180"/>
      <c r="G506" s="44"/>
      <c r="H506" s="18"/>
    </row>
    <row r="507" spans="2:8" ht="15.75">
      <c r="B507" s="12"/>
      <c r="C507" s="39"/>
      <c r="D507" s="21"/>
      <c r="E507" s="36"/>
      <c r="F507" s="180"/>
      <c r="G507" s="44"/>
      <c r="H507" s="18"/>
    </row>
    <row r="508" spans="2:8" ht="15.75">
      <c r="B508" s="12"/>
      <c r="C508" s="39"/>
      <c r="D508" s="21"/>
      <c r="E508" s="36"/>
      <c r="F508" s="180"/>
      <c r="G508" s="44"/>
      <c r="H508" s="18"/>
    </row>
    <row r="509" spans="2:8" ht="15.75">
      <c r="B509" s="12"/>
      <c r="C509" s="39"/>
      <c r="D509" s="21"/>
      <c r="E509" s="36"/>
      <c r="F509" s="180"/>
      <c r="G509" s="44"/>
      <c r="H509" s="18"/>
    </row>
    <row r="510" spans="2:8" ht="15.75">
      <c r="B510" s="12"/>
      <c r="C510" s="55"/>
      <c r="D510" s="56"/>
      <c r="E510" s="57"/>
      <c r="F510" s="182"/>
      <c r="G510" s="58"/>
      <c r="H510" s="18"/>
    </row>
    <row r="511" spans="2:8" ht="15.75">
      <c r="B511" s="12"/>
      <c r="C511" s="55"/>
      <c r="D511" s="56"/>
      <c r="E511" s="57"/>
      <c r="F511" s="182"/>
      <c r="G511" s="58"/>
      <c r="H511" s="18"/>
    </row>
    <row r="512" spans="2:8" ht="15.75">
      <c r="B512" s="12"/>
      <c r="C512" s="60"/>
      <c r="D512" s="24"/>
      <c r="E512" s="57"/>
      <c r="F512" s="182"/>
      <c r="G512" s="58"/>
      <c r="H512" s="18"/>
    </row>
    <row r="513" spans="2:8" ht="15.75">
      <c r="B513" s="12"/>
      <c r="C513" s="60"/>
      <c r="D513" s="61"/>
      <c r="E513" s="57"/>
      <c r="F513" s="182"/>
      <c r="G513" s="58"/>
      <c r="H513" s="18"/>
    </row>
    <row r="514" spans="2:8" ht="15.75">
      <c r="B514" s="12"/>
      <c r="C514" s="39"/>
      <c r="D514" s="21"/>
      <c r="E514" s="36"/>
      <c r="F514" s="180"/>
      <c r="G514" s="44"/>
      <c r="H514" s="18"/>
    </row>
    <row r="515" spans="2:8" ht="15.75">
      <c r="B515" s="12"/>
      <c r="C515" s="39"/>
      <c r="D515" s="21"/>
      <c r="E515" s="36"/>
      <c r="F515" s="180"/>
      <c r="G515" s="44"/>
      <c r="H515" s="18"/>
    </row>
    <row r="516" spans="2:8" ht="15.75">
      <c r="B516" s="12"/>
      <c r="C516" s="39"/>
      <c r="D516" s="21"/>
      <c r="E516" s="36"/>
      <c r="F516" s="180"/>
      <c r="G516" s="44"/>
      <c r="H516" s="18"/>
    </row>
    <row r="517" spans="2:8" ht="15.75">
      <c r="B517" s="12"/>
      <c r="C517" s="39"/>
      <c r="D517" s="21"/>
      <c r="E517" s="36"/>
      <c r="F517" s="180"/>
      <c r="G517" s="44"/>
      <c r="H517" s="18"/>
    </row>
    <row r="518" spans="2:8" ht="15.75">
      <c r="B518" s="12"/>
      <c r="C518" s="39"/>
      <c r="D518" s="21"/>
      <c r="E518" s="36"/>
      <c r="F518" s="180"/>
      <c r="G518" s="44"/>
      <c r="H518" s="18"/>
    </row>
    <row r="519" spans="2:8" ht="15.75">
      <c r="B519" s="12"/>
      <c r="C519" s="39"/>
      <c r="D519" s="21"/>
      <c r="E519" s="36"/>
      <c r="F519" s="180"/>
      <c r="G519" s="44"/>
      <c r="H519" s="18"/>
    </row>
    <row r="520" spans="2:8" ht="15.75">
      <c r="B520" s="12"/>
      <c r="C520" s="39"/>
      <c r="D520" s="21"/>
      <c r="E520" s="36"/>
      <c r="F520" s="180"/>
      <c r="G520" s="44"/>
      <c r="H520" s="18"/>
    </row>
    <row r="521" spans="2:8" ht="15.75">
      <c r="B521" s="12"/>
      <c r="C521" s="39"/>
      <c r="D521" s="21"/>
      <c r="E521" s="36"/>
      <c r="F521" s="180"/>
      <c r="G521" s="44"/>
      <c r="H521" s="18"/>
    </row>
    <row r="522" spans="2:8" ht="15.75">
      <c r="B522" s="12"/>
      <c r="C522" s="39"/>
      <c r="D522" s="21"/>
      <c r="E522" s="36"/>
      <c r="F522" s="180"/>
      <c r="G522" s="44"/>
      <c r="H522" s="18"/>
    </row>
    <row r="523" spans="2:8" ht="15.75">
      <c r="B523" s="12"/>
      <c r="C523" s="39"/>
      <c r="D523" s="21"/>
      <c r="E523" s="36"/>
      <c r="F523" s="180"/>
      <c r="G523" s="44"/>
      <c r="H523" s="18"/>
    </row>
    <row r="524" spans="2:8" ht="15.75">
      <c r="B524" s="12"/>
      <c r="C524" s="39"/>
      <c r="D524" s="21"/>
      <c r="E524" s="36"/>
      <c r="F524" s="180"/>
      <c r="G524" s="44"/>
      <c r="H524" s="18"/>
    </row>
    <row r="525" spans="2:8" ht="15.75">
      <c r="B525" s="12"/>
      <c r="C525" s="39"/>
      <c r="D525" s="21"/>
      <c r="E525" s="36"/>
      <c r="F525" s="180"/>
      <c r="G525" s="44"/>
      <c r="H525" s="18"/>
    </row>
    <row r="526" spans="2:8" ht="15.75">
      <c r="B526" s="12"/>
      <c r="C526" s="39"/>
      <c r="D526" s="21"/>
      <c r="E526" s="36"/>
      <c r="F526" s="180"/>
      <c r="G526" s="44"/>
      <c r="H526" s="18"/>
    </row>
    <row r="527" spans="2:8" ht="15.75">
      <c r="B527" s="12"/>
      <c r="C527" s="39"/>
      <c r="D527" s="21"/>
      <c r="E527" s="36"/>
      <c r="F527" s="180"/>
      <c r="G527" s="44"/>
      <c r="H527" s="18"/>
    </row>
    <row r="528" spans="2:8" ht="15.75">
      <c r="B528" s="12"/>
      <c r="C528" s="39"/>
      <c r="D528" s="21"/>
      <c r="E528" s="36"/>
      <c r="F528" s="180"/>
      <c r="G528" s="44"/>
      <c r="H528" s="18"/>
    </row>
    <row r="529" spans="2:8" ht="15.75">
      <c r="B529" s="12"/>
      <c r="C529" s="39"/>
      <c r="D529" s="35"/>
      <c r="E529" s="36"/>
      <c r="F529" s="180"/>
      <c r="G529" s="44"/>
      <c r="H529" s="18"/>
    </row>
    <row r="530" spans="2:8" ht="15.75">
      <c r="B530" s="12"/>
      <c r="C530" s="39"/>
      <c r="D530" s="49"/>
      <c r="E530" s="50"/>
      <c r="F530" s="180"/>
      <c r="G530" s="44"/>
      <c r="H530" s="18"/>
    </row>
    <row r="531" spans="2:8" ht="15.75">
      <c r="B531" s="12"/>
      <c r="C531" s="39"/>
      <c r="D531" s="21"/>
      <c r="E531" s="36"/>
      <c r="F531" s="180"/>
      <c r="G531" s="44"/>
      <c r="H531" s="18"/>
    </row>
    <row r="532" spans="2:8" ht="15.75">
      <c r="B532" s="12"/>
      <c r="C532" s="39"/>
      <c r="D532" s="21"/>
      <c r="E532" s="62"/>
      <c r="G532" s="44"/>
      <c r="H532" s="18"/>
    </row>
    <row r="533" spans="2:8" ht="15.75">
      <c r="B533" s="12"/>
      <c r="C533" s="13"/>
      <c r="D533" s="21"/>
      <c r="E533" s="36"/>
      <c r="F533" s="180"/>
      <c r="G533" s="44"/>
      <c r="H533" s="18"/>
    </row>
    <row r="534" spans="2:8" ht="15.75">
      <c r="B534" s="12"/>
      <c r="C534" s="13"/>
      <c r="D534" s="21"/>
      <c r="E534" s="36"/>
      <c r="F534" s="180"/>
      <c r="G534" s="44"/>
      <c r="H534" s="18"/>
    </row>
    <row r="535" spans="2:8" ht="15.75">
      <c r="B535" s="12"/>
      <c r="C535" s="13"/>
      <c r="D535" s="21"/>
      <c r="E535" s="36"/>
      <c r="F535" s="180"/>
      <c r="G535" s="44"/>
      <c r="H535" s="18"/>
    </row>
    <row r="536" spans="2:8" ht="15.75">
      <c r="B536" s="12"/>
      <c r="C536" s="13"/>
      <c r="D536" s="21"/>
      <c r="E536" s="36"/>
      <c r="F536" s="180"/>
      <c r="G536" s="44"/>
      <c r="H536" s="18"/>
    </row>
    <row r="537" spans="2:8" ht="15.75">
      <c r="B537" s="12"/>
      <c r="C537" s="13"/>
      <c r="D537" s="21"/>
      <c r="E537" s="36"/>
      <c r="F537" s="180"/>
      <c r="G537" s="44"/>
      <c r="H537" s="18"/>
    </row>
    <row r="538" spans="2:8" ht="15.75">
      <c r="B538" s="12"/>
      <c r="C538" s="13"/>
      <c r="D538" s="21"/>
      <c r="E538" s="36"/>
      <c r="F538" s="180"/>
      <c r="G538" s="44"/>
      <c r="H538" s="18"/>
    </row>
    <row r="539" spans="2:8" ht="15.75">
      <c r="B539" s="12"/>
      <c r="C539" s="13"/>
      <c r="D539" s="21"/>
      <c r="E539" s="36"/>
      <c r="G539" s="44"/>
      <c r="H539" s="18"/>
    </row>
    <row r="540" spans="2:8" ht="15.75">
      <c r="B540" s="12"/>
      <c r="C540" s="13"/>
      <c r="D540" s="21"/>
      <c r="E540" s="36"/>
      <c r="G540" s="44"/>
      <c r="H540" s="18"/>
    </row>
    <row r="541" spans="2:8" ht="15.75">
      <c r="B541" s="12"/>
      <c r="C541" s="39"/>
      <c r="D541" s="31"/>
      <c r="E541" s="36"/>
      <c r="F541" s="180"/>
      <c r="G541" s="44"/>
      <c r="H541" s="18"/>
    </row>
    <row r="542" spans="2:8" ht="15.75">
      <c r="B542" s="12"/>
      <c r="C542" s="39"/>
      <c r="D542" s="21"/>
      <c r="E542" s="36"/>
      <c r="F542" s="180"/>
      <c r="G542" s="44"/>
      <c r="H542" s="18"/>
    </row>
    <row r="543" spans="2:8" ht="15.75">
      <c r="B543" s="12"/>
      <c r="C543" s="39"/>
      <c r="D543" s="21"/>
      <c r="E543" s="36"/>
      <c r="F543" s="180"/>
      <c r="G543" s="44"/>
      <c r="H543" s="18"/>
    </row>
    <row r="544" spans="2:8" ht="15.75">
      <c r="B544" s="12"/>
      <c r="C544" s="39"/>
      <c r="D544" s="21"/>
      <c r="E544" s="36"/>
      <c r="F544" s="180"/>
      <c r="G544" s="44"/>
      <c r="H544" s="18"/>
    </row>
    <row r="545" spans="2:8" ht="15.75">
      <c r="B545" s="12"/>
      <c r="C545" s="39"/>
      <c r="D545" s="21"/>
      <c r="E545" s="36"/>
      <c r="F545" s="180"/>
      <c r="G545" s="44"/>
      <c r="H545" s="18"/>
    </row>
    <row r="546" spans="2:8" ht="15.75">
      <c r="B546" s="12"/>
      <c r="C546" s="13"/>
      <c r="D546" s="21"/>
      <c r="E546" s="36"/>
      <c r="F546" s="180"/>
      <c r="G546" s="44"/>
      <c r="H546" s="18"/>
    </row>
    <row r="547" spans="2:8" ht="15.75">
      <c r="B547" s="12"/>
      <c r="C547" s="13"/>
      <c r="D547" s="21"/>
      <c r="E547" s="36"/>
      <c r="F547" s="180"/>
      <c r="G547" s="44"/>
      <c r="H547" s="18"/>
    </row>
    <row r="548" spans="2:8" ht="15.75">
      <c r="B548" s="12"/>
      <c r="C548" s="39"/>
      <c r="D548" s="21"/>
      <c r="E548" s="36"/>
      <c r="F548" s="180"/>
      <c r="G548" s="44"/>
      <c r="H548" s="18"/>
    </row>
    <row r="549" spans="2:8" ht="15.75">
      <c r="B549" s="12"/>
      <c r="C549" s="39"/>
      <c r="D549" s="21"/>
      <c r="E549" s="36"/>
      <c r="F549" s="180"/>
      <c r="G549" s="44"/>
      <c r="H549" s="18"/>
    </row>
    <row r="550" spans="2:8" ht="15.75">
      <c r="B550" s="12"/>
      <c r="C550" s="39"/>
      <c r="D550" s="21"/>
      <c r="E550" s="36"/>
      <c r="F550" s="180"/>
      <c r="G550" s="44"/>
      <c r="H550" s="18"/>
    </row>
    <row r="551" spans="2:8" ht="15.75">
      <c r="B551" s="12"/>
      <c r="C551" s="39"/>
      <c r="D551" s="21"/>
      <c r="E551" s="36"/>
      <c r="F551" s="180"/>
      <c r="G551" s="44"/>
      <c r="H551" s="18"/>
    </row>
    <row r="552" spans="2:8" ht="15.75">
      <c r="B552" s="12"/>
      <c r="C552" s="13"/>
      <c r="D552" s="21"/>
      <c r="E552" s="36"/>
      <c r="F552" s="180"/>
      <c r="G552" s="44"/>
      <c r="H552" s="18"/>
    </row>
    <row r="553" spans="2:8" ht="15.75">
      <c r="B553" s="12"/>
      <c r="C553" s="13"/>
      <c r="D553" s="21"/>
      <c r="E553" s="36"/>
      <c r="F553" s="180"/>
      <c r="G553" s="44"/>
      <c r="H553" s="18"/>
    </row>
    <row r="554" spans="2:8" ht="15.75">
      <c r="B554" s="12"/>
      <c r="C554" s="13"/>
      <c r="D554" s="21"/>
      <c r="E554" s="36"/>
      <c r="F554" s="180"/>
      <c r="G554" s="44"/>
      <c r="H554" s="18"/>
    </row>
    <row r="555" spans="2:8" ht="15.75">
      <c r="B555" s="12"/>
      <c r="C555" s="13"/>
      <c r="D555" s="21"/>
      <c r="E555" s="36"/>
      <c r="F555" s="180"/>
      <c r="G555" s="44"/>
      <c r="H555" s="18"/>
    </row>
    <row r="556" spans="2:8" ht="15.75">
      <c r="B556" s="12"/>
      <c r="C556" s="13"/>
      <c r="D556" s="21"/>
      <c r="E556" s="36"/>
      <c r="F556" s="180"/>
      <c r="G556" s="44"/>
      <c r="H556" s="18"/>
    </row>
    <row r="557" spans="2:8" ht="15.75">
      <c r="B557" s="19"/>
      <c r="C557" s="20"/>
      <c r="D557" s="21"/>
      <c r="E557" s="57"/>
      <c r="F557" s="182"/>
      <c r="G557" s="58"/>
      <c r="H557" s="18"/>
    </row>
    <row r="558" spans="2:8" ht="15.75">
      <c r="B558" s="19"/>
      <c r="C558" s="20"/>
      <c r="D558" s="21"/>
      <c r="E558" s="57"/>
      <c r="F558" s="182"/>
      <c r="G558" s="58"/>
      <c r="H558" s="18"/>
    </row>
    <row r="559" spans="2:8" ht="15.75">
      <c r="B559" s="19"/>
      <c r="C559" s="20"/>
      <c r="D559" s="21"/>
      <c r="E559" s="57"/>
      <c r="F559" s="182"/>
      <c r="G559" s="58"/>
      <c r="H559" s="18"/>
    </row>
    <row r="560" spans="2:8" ht="15.75">
      <c r="B560" s="19"/>
      <c r="C560" s="20"/>
      <c r="D560" s="21"/>
      <c r="E560" s="57"/>
      <c r="F560" s="182"/>
      <c r="G560" s="58"/>
      <c r="H560" s="18"/>
    </row>
    <row r="561" spans="2:8" ht="15.75">
      <c r="B561" s="19"/>
      <c r="C561" s="20"/>
      <c r="D561" s="21"/>
      <c r="E561" s="57"/>
      <c r="F561" s="182"/>
      <c r="G561" s="58"/>
      <c r="H561" s="18"/>
    </row>
    <row r="562" spans="2:8" ht="15.75">
      <c r="B562" s="19"/>
      <c r="C562" s="20"/>
      <c r="D562" s="21"/>
      <c r="E562" s="57"/>
      <c r="F562" s="182"/>
      <c r="G562" s="58"/>
      <c r="H562" s="18"/>
    </row>
    <row r="563" spans="2:8" ht="15.75">
      <c r="B563" s="19"/>
      <c r="C563" s="40"/>
      <c r="D563" s="49"/>
      <c r="E563" s="63"/>
      <c r="F563" s="182"/>
      <c r="G563" s="58"/>
      <c r="H563" s="18"/>
    </row>
    <row r="564" spans="2:8" ht="15.75">
      <c r="B564" s="19"/>
      <c r="C564" s="40"/>
      <c r="D564" s="31"/>
      <c r="E564" s="57"/>
      <c r="F564" s="182"/>
      <c r="G564" s="58"/>
      <c r="H564" s="18"/>
    </row>
    <row r="565" spans="2:8" ht="15.75">
      <c r="B565" s="19"/>
      <c r="C565" s="40"/>
      <c r="D565" s="21"/>
      <c r="E565" s="57"/>
      <c r="F565" s="182"/>
      <c r="G565" s="58"/>
      <c r="H565" s="18"/>
    </row>
    <row r="566" spans="2:8" ht="15.75">
      <c r="B566" s="19"/>
      <c r="C566" s="40"/>
      <c r="D566" s="21"/>
      <c r="E566" s="57"/>
      <c r="F566" s="182"/>
      <c r="G566" s="58"/>
      <c r="H566" s="18"/>
    </row>
    <row r="567" spans="2:8" ht="15.75">
      <c r="B567" s="19"/>
      <c r="C567" s="40"/>
      <c r="D567" s="21"/>
      <c r="E567" s="57"/>
      <c r="F567" s="182"/>
      <c r="G567" s="58"/>
      <c r="H567" s="18"/>
    </row>
    <row r="568" spans="2:8" ht="15.75">
      <c r="B568" s="19"/>
      <c r="C568" s="40"/>
      <c r="D568" s="21"/>
      <c r="E568" s="57"/>
      <c r="F568" s="182"/>
      <c r="G568" s="58"/>
      <c r="H568" s="18"/>
    </row>
    <row r="569" spans="2:8" ht="15.75">
      <c r="B569" s="19"/>
      <c r="C569" s="40"/>
      <c r="D569" s="21"/>
      <c r="E569" s="57"/>
      <c r="F569" s="182"/>
      <c r="G569" s="58"/>
      <c r="H569" s="18"/>
    </row>
    <row r="570" spans="2:8" ht="15.75">
      <c r="B570" s="19"/>
      <c r="C570" s="40"/>
      <c r="D570" s="21"/>
      <c r="E570" s="57"/>
      <c r="F570" s="182"/>
      <c r="G570" s="58"/>
      <c r="H570" s="18"/>
    </row>
    <row r="571" spans="2:8" ht="15.75">
      <c r="B571" s="19"/>
      <c r="C571" s="40"/>
      <c r="D571" s="21"/>
      <c r="E571" s="57"/>
      <c r="F571" s="182"/>
      <c r="G571" s="58"/>
      <c r="H571" s="18"/>
    </row>
    <row r="572" spans="2:8" ht="15.75">
      <c r="B572" s="19"/>
      <c r="C572" s="40"/>
      <c r="D572" s="21"/>
      <c r="E572" s="57"/>
      <c r="F572" s="182"/>
      <c r="G572" s="58"/>
      <c r="H572" s="18"/>
    </row>
    <row r="573" spans="2:8" ht="15.75">
      <c r="B573" s="19"/>
      <c r="C573" s="40"/>
      <c r="D573" s="21"/>
      <c r="E573" s="57"/>
      <c r="F573" s="182"/>
      <c r="G573" s="58"/>
      <c r="H573" s="18"/>
    </row>
    <row r="574" spans="2:8" ht="15.75">
      <c r="B574" s="19"/>
      <c r="C574" s="40"/>
      <c r="D574" s="21"/>
      <c r="E574" s="57"/>
      <c r="F574" s="182"/>
      <c r="G574" s="58"/>
      <c r="H574" s="18"/>
    </row>
    <row r="575" spans="2:8" ht="15.75">
      <c r="B575" s="19"/>
      <c r="C575" s="40"/>
      <c r="D575" s="21"/>
      <c r="E575" s="57"/>
      <c r="F575" s="182"/>
      <c r="G575" s="58"/>
      <c r="H575" s="18"/>
    </row>
    <row r="576" spans="2:8" ht="15.75">
      <c r="B576" s="19"/>
      <c r="C576" s="40"/>
      <c r="D576" s="21"/>
      <c r="E576" s="57"/>
      <c r="F576" s="182"/>
      <c r="G576" s="58"/>
      <c r="H576" s="18"/>
    </row>
    <row r="577" spans="2:8" ht="15.75">
      <c r="B577" s="19"/>
      <c r="C577" s="40"/>
      <c r="D577" s="21"/>
      <c r="E577" s="57"/>
      <c r="F577" s="182"/>
      <c r="G577" s="58"/>
      <c r="H577" s="18"/>
    </row>
    <row r="578" spans="2:8" ht="15.75">
      <c r="B578" s="19"/>
      <c r="C578" s="40"/>
      <c r="D578" s="64"/>
      <c r="E578" s="52"/>
      <c r="G578" s="58"/>
      <c r="H578" s="18"/>
    </row>
    <row r="579" spans="2:8" ht="15.75">
      <c r="B579" s="19"/>
      <c r="C579" s="40"/>
      <c r="D579" s="28"/>
      <c r="E579" s="62"/>
      <c r="G579" s="58"/>
      <c r="H579" s="18"/>
    </row>
    <row r="580" spans="2:8" ht="15.75">
      <c r="B580" s="19"/>
      <c r="C580" s="40"/>
      <c r="D580" s="27"/>
      <c r="E580" s="62"/>
      <c r="G580" s="58"/>
      <c r="H580" s="18"/>
    </row>
    <row r="581" spans="2:8" ht="15.75">
      <c r="B581" s="19"/>
      <c r="C581" s="40"/>
      <c r="D581" s="27"/>
      <c r="E581" s="62"/>
      <c r="G581" s="58"/>
      <c r="H581" s="18"/>
    </row>
    <row r="582" spans="2:8" ht="15.75">
      <c r="B582" s="19"/>
      <c r="C582" s="40"/>
      <c r="D582" s="27"/>
      <c r="E582" s="62"/>
      <c r="G582" s="58"/>
      <c r="H582" s="18"/>
    </row>
    <row r="583" spans="2:8" ht="15.75">
      <c r="B583" s="19"/>
      <c r="C583" s="40"/>
      <c r="D583" s="27"/>
      <c r="E583" s="62"/>
      <c r="G583" s="58"/>
      <c r="H583" s="18"/>
    </row>
    <row r="584" spans="2:8" ht="15.75">
      <c r="B584" s="19"/>
      <c r="C584" s="40"/>
      <c r="D584" s="27"/>
      <c r="E584" s="62"/>
      <c r="G584" s="58"/>
      <c r="H584" s="18"/>
    </row>
    <row r="585" spans="2:8" ht="15.75">
      <c r="B585" s="19"/>
      <c r="C585" s="40"/>
      <c r="D585" s="27"/>
      <c r="E585" s="62"/>
      <c r="G585" s="58"/>
      <c r="H585" s="18"/>
    </row>
    <row r="586" spans="2:8" ht="15.75">
      <c r="B586" s="19"/>
      <c r="C586" s="60"/>
      <c r="D586" s="27"/>
      <c r="E586" s="62"/>
      <c r="G586" s="58"/>
      <c r="H586" s="18"/>
    </row>
    <row r="587" spans="2:8" ht="15.75">
      <c r="B587" s="19"/>
      <c r="C587" s="60"/>
      <c r="D587" s="27"/>
      <c r="E587" s="62"/>
      <c r="G587" s="58"/>
      <c r="H587" s="18"/>
    </row>
    <row r="588" spans="2:8" ht="15.75">
      <c r="B588" s="19"/>
      <c r="C588" s="60"/>
      <c r="D588" s="27"/>
      <c r="E588" s="62"/>
      <c r="G588" s="58"/>
      <c r="H588" s="18"/>
    </row>
    <row r="589" spans="2:8" ht="15.75">
      <c r="B589" s="19"/>
      <c r="C589" s="60"/>
      <c r="D589" s="27"/>
      <c r="E589" s="62"/>
      <c r="G589" s="58"/>
      <c r="H589" s="18"/>
    </row>
    <row r="590" spans="2:8" ht="15.75">
      <c r="B590" s="19"/>
      <c r="C590" s="60"/>
      <c r="D590" s="27"/>
      <c r="E590" s="62"/>
      <c r="G590" s="58"/>
      <c r="H590" s="18"/>
    </row>
    <row r="591" spans="2:8" ht="15.75">
      <c r="B591" s="19"/>
      <c r="C591" s="60"/>
      <c r="D591" s="27"/>
      <c r="E591" s="62"/>
      <c r="G591" s="58"/>
      <c r="H591" s="18"/>
    </row>
    <row r="592" spans="2:8" ht="15.75">
      <c r="B592" s="19"/>
      <c r="C592" s="60"/>
      <c r="D592" s="27"/>
      <c r="E592" s="62"/>
      <c r="G592" s="58"/>
      <c r="H592" s="18"/>
    </row>
    <row r="593" spans="2:8" ht="15.75">
      <c r="B593" s="19"/>
      <c r="C593" s="60"/>
      <c r="D593" s="27"/>
      <c r="E593" s="62"/>
      <c r="G593" s="58"/>
      <c r="H593" s="18"/>
    </row>
    <row r="594" spans="2:8" ht="15.75">
      <c r="B594" s="19"/>
      <c r="C594" s="60"/>
      <c r="D594" s="27"/>
      <c r="E594" s="62"/>
      <c r="G594" s="58"/>
      <c r="H594" s="18"/>
    </row>
    <row r="595" spans="2:8" ht="15.75">
      <c r="B595" s="19"/>
      <c r="C595" s="60"/>
      <c r="D595" s="27"/>
      <c r="E595" s="62"/>
      <c r="G595" s="58"/>
      <c r="H595" s="18"/>
    </row>
    <row r="596" spans="2:8" ht="15.75">
      <c r="B596" s="19"/>
      <c r="C596" s="60"/>
      <c r="D596" s="27"/>
      <c r="E596" s="62"/>
      <c r="G596" s="58"/>
      <c r="H596" s="18"/>
    </row>
    <row r="597" spans="2:8" ht="15.75">
      <c r="B597" s="19"/>
      <c r="C597" s="60"/>
      <c r="D597" s="27"/>
      <c r="E597" s="62"/>
      <c r="G597" s="58"/>
      <c r="H597" s="18"/>
    </row>
    <row r="598" spans="2:8" ht="15.75">
      <c r="B598" s="19"/>
      <c r="C598" s="60"/>
      <c r="D598" s="27"/>
      <c r="E598" s="62"/>
      <c r="G598" s="58"/>
      <c r="H598" s="18"/>
    </row>
    <row r="599" spans="2:8" ht="15.75">
      <c r="B599" s="19"/>
      <c r="C599" s="60"/>
      <c r="D599" s="27"/>
      <c r="E599" s="62"/>
      <c r="G599" s="58"/>
      <c r="H599" s="18"/>
    </row>
    <row r="600" spans="2:8" ht="15.75">
      <c r="B600" s="19"/>
      <c r="C600" s="60"/>
      <c r="D600" s="27"/>
      <c r="E600" s="62"/>
      <c r="G600" s="58"/>
      <c r="H600" s="18"/>
    </row>
    <row r="601" spans="2:8" ht="15.75">
      <c r="B601" s="19"/>
      <c r="C601" s="60"/>
      <c r="D601" s="27"/>
      <c r="E601" s="62"/>
      <c r="G601" s="58"/>
      <c r="H601" s="18"/>
    </row>
    <row r="602" spans="2:8" ht="15.75">
      <c r="B602" s="19"/>
      <c r="C602" s="60"/>
      <c r="D602" s="27"/>
      <c r="E602" s="62"/>
      <c r="G602" s="58"/>
      <c r="H602" s="18"/>
    </row>
    <row r="603" spans="2:8" ht="15.75">
      <c r="B603" s="19"/>
      <c r="C603" s="60"/>
      <c r="D603" s="27"/>
      <c r="E603" s="62"/>
      <c r="G603" s="58"/>
      <c r="H603" s="18"/>
    </row>
    <row r="604" spans="2:8" ht="15.75">
      <c r="B604" s="19"/>
      <c r="C604" s="60"/>
      <c r="D604" s="27"/>
      <c r="E604" s="62"/>
      <c r="G604" s="58"/>
      <c r="H604" s="18"/>
    </row>
    <row r="605" spans="2:8" ht="15.75">
      <c r="B605" s="19"/>
      <c r="C605" s="60"/>
      <c r="D605" s="27"/>
      <c r="E605" s="65"/>
      <c r="G605" s="58"/>
      <c r="H605" s="18"/>
    </row>
    <row r="606" spans="2:8" ht="15.75">
      <c r="B606" s="19"/>
      <c r="C606" s="60"/>
      <c r="D606" s="27"/>
      <c r="E606" s="62"/>
      <c r="G606" s="58"/>
      <c r="H606" s="18"/>
    </row>
    <row r="607" spans="2:8" ht="15.75">
      <c r="B607" s="19"/>
      <c r="C607" s="60"/>
      <c r="D607" s="27"/>
      <c r="E607" s="62"/>
      <c r="G607" s="58"/>
      <c r="H607" s="18"/>
    </row>
    <row r="608" spans="2:8" ht="15.75">
      <c r="B608" s="19"/>
      <c r="C608" s="60"/>
      <c r="D608" s="27"/>
      <c r="E608" s="62"/>
      <c r="G608" s="58"/>
      <c r="H608" s="18"/>
    </row>
    <row r="609" spans="2:8" ht="15.75">
      <c r="B609" s="19"/>
      <c r="C609" s="60"/>
      <c r="D609" s="27"/>
      <c r="E609" s="62"/>
      <c r="G609" s="58"/>
      <c r="H609" s="18"/>
    </row>
    <row r="610" spans="2:8" ht="15.75">
      <c r="B610" s="19"/>
      <c r="C610" s="60"/>
      <c r="D610" s="27"/>
      <c r="E610" s="62"/>
      <c r="G610" s="58"/>
      <c r="H610" s="18"/>
    </row>
    <row r="611" spans="2:8" ht="15.75">
      <c r="B611" s="19"/>
      <c r="C611" s="60"/>
      <c r="D611" s="27"/>
      <c r="E611" s="62"/>
      <c r="G611" s="58"/>
      <c r="H611" s="18"/>
    </row>
    <row r="612" spans="2:8" ht="15.75">
      <c r="B612" s="19"/>
      <c r="C612" s="60"/>
      <c r="D612" s="27"/>
      <c r="E612" s="62"/>
      <c r="G612" s="58"/>
      <c r="H612" s="18"/>
    </row>
    <row r="613" spans="2:8" ht="15.75">
      <c r="B613" s="19"/>
      <c r="C613" s="60"/>
      <c r="D613" s="27"/>
      <c r="E613" s="62"/>
      <c r="G613" s="58"/>
      <c r="H613" s="18"/>
    </row>
    <row r="614" spans="2:8" ht="15.75">
      <c r="B614" s="19"/>
      <c r="C614" s="60"/>
      <c r="D614" s="27"/>
      <c r="E614" s="62"/>
      <c r="G614" s="58"/>
      <c r="H614" s="18"/>
    </row>
    <row r="615" spans="2:8" ht="15.75">
      <c r="B615" s="19"/>
      <c r="C615" s="60"/>
      <c r="D615" s="64"/>
      <c r="E615" s="52"/>
      <c r="G615" s="58"/>
      <c r="H615" s="18"/>
    </row>
    <row r="616" spans="2:8" ht="15.75">
      <c r="B616" s="19"/>
      <c r="C616" s="60"/>
      <c r="D616" s="35"/>
      <c r="E616" s="62"/>
      <c r="G616" s="58"/>
      <c r="H616" s="18"/>
    </row>
    <row r="617" spans="2:8" ht="15.75">
      <c r="B617" s="19"/>
      <c r="C617" s="60"/>
      <c r="D617" s="28"/>
      <c r="E617" s="62"/>
      <c r="G617" s="58"/>
      <c r="H617" s="18"/>
    </row>
    <row r="618" spans="2:8" ht="15.75">
      <c r="B618" s="19"/>
      <c r="C618" s="60"/>
      <c r="D618" s="28"/>
      <c r="E618" s="62"/>
      <c r="G618" s="58"/>
      <c r="H618" s="18"/>
    </row>
    <row r="619" spans="2:8" ht="15.75">
      <c r="B619" s="19"/>
      <c r="C619" s="60"/>
      <c r="D619" s="27"/>
      <c r="E619" s="62"/>
      <c r="G619" s="58"/>
      <c r="H619" s="18"/>
    </row>
    <row r="620" spans="2:8" ht="15.75">
      <c r="B620" s="19"/>
      <c r="C620" s="60"/>
      <c r="D620" s="27"/>
      <c r="E620" s="62"/>
      <c r="G620" s="58"/>
      <c r="H620" s="18"/>
    </row>
    <row r="621" spans="2:8" ht="15.75">
      <c r="B621" s="19"/>
      <c r="C621" s="60"/>
      <c r="D621" s="27"/>
      <c r="E621" s="62"/>
      <c r="G621" s="58"/>
      <c r="H621" s="18"/>
    </row>
    <row r="622" spans="2:8" ht="15.75">
      <c r="B622" s="19"/>
      <c r="C622" s="60"/>
      <c r="D622" s="27"/>
      <c r="E622" s="62"/>
      <c r="G622" s="58"/>
      <c r="H622" s="18"/>
    </row>
    <row r="623" spans="2:8" ht="15.75">
      <c r="B623" s="19"/>
      <c r="C623" s="60"/>
      <c r="D623" s="28"/>
      <c r="E623" s="62"/>
      <c r="G623" s="58"/>
      <c r="H623" s="18"/>
    </row>
    <row r="624" spans="2:8" ht="15.75">
      <c r="B624" s="19"/>
      <c r="C624" s="60"/>
      <c r="D624" s="28"/>
      <c r="E624" s="62"/>
      <c r="G624" s="58"/>
      <c r="H624" s="18"/>
    </row>
    <row r="625" spans="2:8" ht="15.75">
      <c r="B625" s="19"/>
      <c r="C625" s="60"/>
      <c r="D625" s="27"/>
      <c r="E625" s="62"/>
      <c r="G625" s="58"/>
      <c r="H625" s="18"/>
    </row>
    <row r="626" spans="2:8" ht="15.75">
      <c r="B626" s="19"/>
      <c r="C626" s="60"/>
      <c r="D626" s="27"/>
      <c r="E626" s="62"/>
      <c r="G626" s="58"/>
      <c r="H626" s="18"/>
    </row>
    <row r="627" spans="2:8" ht="15.75">
      <c r="B627" s="19"/>
      <c r="C627" s="60"/>
      <c r="D627" s="21"/>
      <c r="E627" s="62"/>
      <c r="G627" s="58"/>
      <c r="H627" s="18"/>
    </row>
    <row r="628" spans="2:8" ht="15.75">
      <c r="B628" s="19"/>
      <c r="C628" s="60"/>
      <c r="D628" s="21"/>
      <c r="E628" s="62"/>
      <c r="G628" s="58"/>
      <c r="H628" s="18"/>
    </row>
    <row r="629" spans="2:8" ht="15.75">
      <c r="B629" s="19"/>
      <c r="C629" s="60"/>
      <c r="D629" s="21"/>
      <c r="E629" s="62"/>
      <c r="G629" s="58"/>
      <c r="H629" s="18"/>
    </row>
    <row r="630" spans="2:8" ht="15.75">
      <c r="B630" s="19"/>
      <c r="C630" s="60"/>
      <c r="D630" s="21"/>
      <c r="E630" s="62"/>
      <c r="G630" s="58"/>
      <c r="H630" s="18"/>
    </row>
    <row r="631" spans="2:8" ht="15.75">
      <c r="B631" s="19"/>
      <c r="C631" s="60"/>
      <c r="D631" s="21"/>
      <c r="E631" s="62"/>
      <c r="G631" s="58"/>
      <c r="H631" s="18"/>
    </row>
    <row r="632" spans="2:8" ht="15.75">
      <c r="B632" s="19"/>
      <c r="C632" s="60"/>
      <c r="D632" s="21"/>
      <c r="E632" s="62"/>
      <c r="G632" s="58"/>
      <c r="H632" s="18"/>
    </row>
    <row r="633" spans="2:8" ht="15.75">
      <c r="B633" s="19"/>
      <c r="C633" s="60"/>
      <c r="D633" s="21"/>
      <c r="E633" s="62"/>
      <c r="G633" s="58"/>
      <c r="H633" s="18"/>
    </row>
    <row r="634" spans="2:8" ht="15.75">
      <c r="B634" s="19"/>
      <c r="C634" s="60"/>
      <c r="D634" s="21"/>
      <c r="E634" s="62"/>
      <c r="G634" s="58"/>
      <c r="H634" s="18"/>
    </row>
    <row r="635" spans="2:8" ht="15.75">
      <c r="B635" s="19"/>
      <c r="C635" s="60"/>
      <c r="D635" s="21"/>
      <c r="E635" s="62"/>
      <c r="G635" s="58"/>
      <c r="H635" s="18"/>
    </row>
    <row r="636" spans="2:8" ht="15.75">
      <c r="B636" s="19"/>
      <c r="C636" s="60"/>
      <c r="D636" s="21"/>
      <c r="E636" s="62"/>
      <c r="G636" s="58"/>
      <c r="H636" s="18"/>
    </row>
    <row r="637" spans="2:8" ht="15.75">
      <c r="B637" s="19"/>
      <c r="C637" s="60"/>
      <c r="D637" s="21"/>
      <c r="E637" s="62"/>
      <c r="G637" s="58"/>
      <c r="H637" s="18"/>
    </row>
    <row r="638" spans="2:8" ht="15.75">
      <c r="B638" s="19"/>
      <c r="C638" s="60"/>
      <c r="D638" s="21"/>
      <c r="E638" s="62"/>
      <c r="G638" s="58"/>
      <c r="H638" s="18"/>
    </row>
    <row r="639" spans="2:8" ht="15.75">
      <c r="B639" s="19"/>
      <c r="C639" s="60"/>
      <c r="D639" s="21"/>
      <c r="E639" s="62"/>
      <c r="G639" s="58"/>
      <c r="H639" s="18"/>
    </row>
    <row r="640" spans="2:8" ht="15.75">
      <c r="B640" s="19"/>
      <c r="C640" s="60"/>
      <c r="D640" s="21"/>
      <c r="E640" s="62"/>
      <c r="G640" s="58"/>
      <c r="H640" s="18"/>
    </row>
    <row r="641" spans="2:8" ht="15.75">
      <c r="B641" s="19"/>
      <c r="C641" s="60"/>
      <c r="D641" s="21"/>
      <c r="E641" s="62"/>
      <c r="G641" s="58"/>
      <c r="H641" s="18"/>
    </row>
    <row r="642" spans="2:8" ht="15.75">
      <c r="B642" s="19"/>
      <c r="C642" s="60"/>
      <c r="D642" s="21"/>
      <c r="E642" s="62"/>
      <c r="G642" s="58"/>
      <c r="H642" s="18"/>
    </row>
    <row r="643" spans="2:8" ht="15.75">
      <c r="B643" s="19"/>
      <c r="C643" s="66"/>
      <c r="D643" s="21"/>
      <c r="E643" s="62"/>
      <c r="G643" s="58"/>
      <c r="H643" s="18"/>
    </row>
    <row r="644" spans="2:8" ht="15.75">
      <c r="B644" s="19"/>
      <c r="C644" s="66"/>
      <c r="D644" s="21"/>
      <c r="E644" s="62"/>
      <c r="G644" s="58"/>
      <c r="H644" s="18"/>
    </row>
    <row r="645" spans="2:8" ht="15.75">
      <c r="B645" s="19"/>
      <c r="C645" s="66"/>
      <c r="D645" s="21"/>
      <c r="E645" s="62"/>
      <c r="G645" s="58"/>
      <c r="H645" s="18"/>
    </row>
    <row r="646" spans="2:8" ht="15.75">
      <c r="B646" s="19"/>
      <c r="C646" s="66"/>
      <c r="D646" s="21"/>
      <c r="E646" s="62"/>
      <c r="G646" s="58"/>
      <c r="H646" s="18"/>
    </row>
    <row r="647" spans="2:8" ht="15.75">
      <c r="B647" s="19"/>
      <c r="C647" s="66"/>
      <c r="D647" s="21"/>
      <c r="E647" s="62"/>
      <c r="G647" s="58"/>
      <c r="H647" s="18"/>
    </row>
    <row r="648" spans="2:8" ht="15.75">
      <c r="B648" s="19"/>
      <c r="C648" s="66"/>
      <c r="D648" s="21"/>
      <c r="E648" s="62"/>
      <c r="G648" s="58"/>
      <c r="H648" s="18"/>
    </row>
    <row r="649" spans="2:8" ht="15.75">
      <c r="B649" s="19"/>
      <c r="C649" s="66"/>
      <c r="D649" s="21"/>
      <c r="E649" s="62"/>
      <c r="G649" s="58"/>
      <c r="H649" s="18"/>
    </row>
    <row r="650" spans="2:8" ht="15.75">
      <c r="B650" s="19"/>
      <c r="C650" s="66"/>
      <c r="D650" s="21"/>
      <c r="E650" s="62"/>
      <c r="G650" s="58"/>
      <c r="H650" s="18"/>
    </row>
    <row r="651" spans="2:8" ht="15.75">
      <c r="B651" s="19"/>
      <c r="C651" s="66"/>
      <c r="D651" s="67"/>
      <c r="E651" s="62"/>
      <c r="G651" s="58"/>
      <c r="H651" s="18"/>
    </row>
    <row r="652" spans="2:8" ht="15.75">
      <c r="B652" s="19"/>
      <c r="C652" s="66"/>
      <c r="D652" s="67"/>
      <c r="E652" s="62"/>
      <c r="G652" s="58"/>
      <c r="H652" s="18"/>
    </row>
    <row r="653" spans="2:8" ht="15.75">
      <c r="B653" s="19"/>
      <c r="C653" s="66"/>
      <c r="D653" s="21"/>
      <c r="E653" s="62"/>
      <c r="G653" s="58"/>
      <c r="H653" s="18"/>
    </row>
    <row r="654" spans="2:8" ht="15.75">
      <c r="B654" s="19"/>
      <c r="C654" s="66"/>
      <c r="D654" s="21"/>
      <c r="E654" s="62"/>
      <c r="G654" s="58"/>
      <c r="H654" s="18"/>
    </row>
    <row r="655" spans="2:8" ht="15.75">
      <c r="B655" s="19"/>
      <c r="C655" s="39"/>
      <c r="D655" s="21"/>
      <c r="E655" s="36"/>
      <c r="F655" s="180"/>
      <c r="G655" s="23"/>
      <c r="H655" s="18"/>
    </row>
    <row r="656" spans="2:8" ht="15.75">
      <c r="B656" s="19"/>
      <c r="C656" s="39"/>
      <c r="D656" s="21"/>
      <c r="E656" s="36"/>
      <c r="F656" s="180"/>
      <c r="G656" s="23"/>
      <c r="H656" s="18"/>
    </row>
    <row r="657" spans="2:8" ht="15.75">
      <c r="B657" s="19"/>
      <c r="C657" s="39"/>
      <c r="D657" s="21"/>
      <c r="E657" s="36"/>
      <c r="F657" s="180"/>
      <c r="G657" s="23"/>
      <c r="H657" s="18"/>
    </row>
    <row r="658" spans="2:8" ht="15.75">
      <c r="B658" s="19"/>
      <c r="C658" s="39"/>
      <c r="D658" s="21"/>
      <c r="E658" s="36"/>
      <c r="F658" s="180"/>
      <c r="G658" s="23"/>
      <c r="H658" s="18"/>
    </row>
    <row r="659" spans="2:8" ht="15.75">
      <c r="B659" s="19"/>
      <c r="C659" s="40"/>
      <c r="D659" s="27"/>
      <c r="E659" s="62"/>
      <c r="F659" s="182"/>
      <c r="G659" s="23"/>
      <c r="H659" s="18"/>
    </row>
    <row r="660" spans="2:8" ht="15.75">
      <c r="B660" s="19"/>
      <c r="C660" s="60"/>
      <c r="D660" s="27"/>
      <c r="E660" s="62"/>
      <c r="F660" s="182"/>
      <c r="G660" s="23"/>
      <c r="H660" s="18"/>
    </row>
    <row r="661" spans="2:8" ht="15.75">
      <c r="B661" s="19"/>
      <c r="C661" s="60"/>
      <c r="D661" s="27"/>
      <c r="E661" s="62"/>
      <c r="F661" s="182"/>
      <c r="G661" s="23"/>
      <c r="H661" s="18"/>
    </row>
    <row r="662" spans="2:8" ht="15.75">
      <c r="B662" s="19"/>
      <c r="C662" s="60"/>
      <c r="D662" s="21"/>
      <c r="E662" s="62"/>
      <c r="F662" s="182"/>
      <c r="G662" s="23"/>
      <c r="H662" s="18"/>
    </row>
    <row r="663" spans="2:8" ht="15.75">
      <c r="B663" s="19"/>
      <c r="C663" s="60"/>
      <c r="D663" s="21"/>
      <c r="E663" s="62"/>
      <c r="F663" s="182"/>
      <c r="G663" s="23"/>
      <c r="H663" s="18"/>
    </row>
    <row r="664" spans="2:8" ht="15.75">
      <c r="B664" s="19"/>
      <c r="C664" s="60"/>
      <c r="D664" s="21"/>
      <c r="E664" s="62"/>
      <c r="F664" s="182"/>
      <c r="G664" s="23"/>
      <c r="H664" s="18"/>
    </row>
    <row r="665" spans="2:8" ht="15.75">
      <c r="B665" s="19"/>
      <c r="C665" s="66"/>
      <c r="D665" s="21"/>
      <c r="E665" s="62"/>
      <c r="G665" s="58"/>
      <c r="H665" s="18"/>
    </row>
    <row r="666" spans="2:8" ht="15.75">
      <c r="B666" s="19"/>
      <c r="C666" s="66"/>
      <c r="D666" s="21"/>
      <c r="E666" s="62"/>
      <c r="G666" s="58"/>
      <c r="H666" s="18"/>
    </row>
    <row r="667" spans="2:8" ht="15.75">
      <c r="B667" s="19"/>
      <c r="C667" s="66"/>
      <c r="D667" s="21"/>
      <c r="E667" s="62"/>
      <c r="G667" s="58"/>
      <c r="H667" s="18"/>
    </row>
    <row r="668" spans="2:8" ht="15.75">
      <c r="B668" s="19"/>
      <c r="C668" s="66"/>
      <c r="D668" s="21"/>
      <c r="E668" s="69"/>
      <c r="G668" s="58"/>
      <c r="H668" s="18"/>
    </row>
    <row r="669" spans="2:8" ht="15.75">
      <c r="B669" s="19"/>
      <c r="C669" s="66"/>
      <c r="D669" s="21"/>
      <c r="E669" s="70"/>
      <c r="G669" s="58"/>
      <c r="H669" s="18"/>
    </row>
    <row r="670" spans="2:8" ht="15.75">
      <c r="B670" s="19"/>
      <c r="C670" s="66"/>
      <c r="D670" s="21"/>
      <c r="E670" s="62"/>
      <c r="G670" s="58"/>
      <c r="H670" s="18"/>
    </row>
    <row r="671" spans="2:8" ht="15.75">
      <c r="B671" s="19"/>
      <c r="C671" s="66"/>
      <c r="D671" s="21"/>
      <c r="E671" s="62"/>
      <c r="G671" s="58"/>
      <c r="H671" s="48"/>
    </row>
    <row r="672" spans="2:8" ht="15.75">
      <c r="B672" s="19"/>
      <c r="C672" s="66"/>
      <c r="D672" s="21"/>
      <c r="E672" s="62"/>
      <c r="G672" s="58"/>
      <c r="H672" s="18"/>
    </row>
    <row r="673" spans="2:8" ht="15.75">
      <c r="B673" s="19"/>
      <c r="C673" s="66"/>
      <c r="D673" s="21"/>
      <c r="E673" s="62"/>
      <c r="G673" s="58"/>
      <c r="H673" s="18"/>
    </row>
    <row r="674" spans="2:8" ht="15.75">
      <c r="B674" s="19"/>
      <c r="C674" s="66"/>
      <c r="D674" s="21"/>
      <c r="E674" s="62"/>
      <c r="G674" s="58"/>
      <c r="H674" s="18"/>
    </row>
    <row r="675" spans="2:8" ht="15.75">
      <c r="B675" s="19"/>
      <c r="C675" s="66"/>
      <c r="D675" s="21"/>
      <c r="E675" s="62"/>
      <c r="G675" s="58"/>
      <c r="H675" s="18"/>
    </row>
    <row r="676" spans="2:8" ht="15.75">
      <c r="B676" s="19"/>
      <c r="C676" s="60"/>
      <c r="D676" s="21"/>
      <c r="E676" s="62"/>
      <c r="G676" s="58"/>
      <c r="H676" s="18"/>
    </row>
    <row r="677" spans="2:8" ht="15.75">
      <c r="B677" s="19"/>
      <c r="C677" s="66"/>
      <c r="D677" s="21"/>
      <c r="E677" s="62"/>
      <c r="G677" s="58"/>
      <c r="H677" s="18"/>
    </row>
    <row r="678" spans="2:8" ht="15.75">
      <c r="B678" s="19"/>
      <c r="C678" s="66"/>
      <c r="D678" s="21"/>
      <c r="E678" s="62"/>
      <c r="G678" s="58"/>
      <c r="H678" s="18"/>
    </row>
    <row r="679" spans="2:8" ht="15.75">
      <c r="B679" s="19"/>
      <c r="C679" s="60"/>
      <c r="D679" s="21"/>
      <c r="E679" s="62"/>
      <c r="G679" s="58"/>
      <c r="H679" s="18"/>
    </row>
    <row r="680" spans="2:8" ht="15.75">
      <c r="B680" s="19"/>
      <c r="C680" s="60"/>
      <c r="D680" s="21"/>
      <c r="E680" s="62"/>
      <c r="G680" s="58"/>
      <c r="H680" s="18"/>
    </row>
    <row r="681" spans="2:8" ht="15.75">
      <c r="B681" s="19"/>
      <c r="C681" s="60"/>
      <c r="D681" s="21"/>
      <c r="E681" s="62"/>
      <c r="G681" s="58"/>
      <c r="H681" s="18"/>
    </row>
    <row r="682" spans="2:8" ht="15.75">
      <c r="B682" s="19"/>
      <c r="C682" s="60"/>
      <c r="D682" s="21"/>
      <c r="E682" s="62"/>
      <c r="G682" s="58"/>
      <c r="H682" s="18"/>
    </row>
    <row r="683" spans="2:8" ht="15.75">
      <c r="B683" s="19"/>
      <c r="C683" s="60"/>
      <c r="D683" s="31"/>
      <c r="E683" s="62"/>
      <c r="G683" s="58"/>
      <c r="H683" s="18"/>
    </row>
    <row r="684" spans="2:8" ht="15.75">
      <c r="B684" s="19"/>
      <c r="C684" s="60"/>
      <c r="D684" s="28"/>
      <c r="E684" s="62"/>
      <c r="G684" s="58"/>
      <c r="H684" s="18"/>
    </row>
    <row r="685" spans="2:8" ht="15.75">
      <c r="B685" s="19"/>
      <c r="C685" s="60"/>
      <c r="D685" s="21"/>
      <c r="E685" s="62"/>
      <c r="G685" s="58"/>
      <c r="H685" s="18"/>
    </row>
    <row r="686" spans="2:8" ht="15.75">
      <c r="B686" s="19"/>
      <c r="C686" s="60"/>
      <c r="D686" s="21"/>
      <c r="E686" s="62"/>
      <c r="G686" s="58"/>
      <c r="H686" s="18"/>
    </row>
    <row r="687" spans="2:8" ht="15.75">
      <c r="B687" s="19"/>
      <c r="C687" s="60"/>
      <c r="D687" s="21"/>
      <c r="E687" s="62"/>
      <c r="G687" s="58"/>
      <c r="H687" s="18"/>
    </row>
    <row r="688" spans="2:8" ht="15.75">
      <c r="B688" s="19"/>
      <c r="C688" s="60"/>
      <c r="D688" s="21"/>
      <c r="E688" s="62"/>
      <c r="G688" s="58"/>
      <c r="H688" s="18"/>
    </row>
    <row r="689" spans="2:8" ht="15.75">
      <c r="B689" s="19"/>
      <c r="C689" s="60"/>
      <c r="D689" s="21"/>
      <c r="E689" s="62"/>
      <c r="G689" s="58"/>
      <c r="H689" s="18"/>
    </row>
    <row r="690" spans="2:8" ht="15.75">
      <c r="B690" s="19"/>
      <c r="C690" s="60"/>
      <c r="D690" s="21"/>
      <c r="E690" s="62"/>
      <c r="G690" s="58"/>
      <c r="H690" s="18"/>
    </row>
    <row r="691" spans="2:8" ht="15.75">
      <c r="B691" s="19"/>
      <c r="C691" s="66"/>
      <c r="D691" s="21"/>
      <c r="E691" s="62"/>
      <c r="G691" s="58"/>
      <c r="H691" s="18"/>
    </row>
    <row r="692" spans="2:8" ht="15.75">
      <c r="B692" s="19"/>
      <c r="C692" s="66"/>
      <c r="D692" s="71"/>
      <c r="E692" s="62"/>
      <c r="G692" s="58"/>
      <c r="H692" s="18"/>
    </row>
    <row r="693" spans="2:8" ht="15.75">
      <c r="B693" s="19"/>
      <c r="C693" s="66"/>
      <c r="D693" s="71"/>
      <c r="E693" s="62"/>
      <c r="G693" s="58"/>
      <c r="H693" s="18"/>
    </row>
    <row r="694" spans="2:8" ht="15.75">
      <c r="B694" s="19"/>
      <c r="C694" s="66"/>
      <c r="D694" s="71"/>
      <c r="E694" s="62"/>
      <c r="G694" s="58"/>
      <c r="H694" s="18"/>
    </row>
    <row r="695" spans="2:8" ht="15.75">
      <c r="B695" s="19"/>
      <c r="C695" s="66"/>
      <c r="D695" s="71"/>
      <c r="E695" s="62"/>
      <c r="G695" s="58"/>
      <c r="H695" s="18"/>
    </row>
    <row r="696" spans="2:8" ht="15.75">
      <c r="B696" s="19"/>
      <c r="C696" s="66"/>
      <c r="D696" s="71"/>
      <c r="E696" s="62"/>
      <c r="G696" s="58"/>
      <c r="H696" s="18"/>
    </row>
    <row r="697" spans="2:8" ht="15.75">
      <c r="B697" s="19"/>
      <c r="C697" s="66"/>
      <c r="D697" s="71"/>
      <c r="E697" s="62"/>
      <c r="G697" s="58"/>
      <c r="H697" s="18"/>
    </row>
    <row r="698" spans="2:8" ht="15.75">
      <c r="B698" s="19"/>
      <c r="C698" s="66"/>
      <c r="D698" s="71"/>
      <c r="E698" s="62"/>
      <c r="G698" s="58"/>
      <c r="H698" s="18"/>
    </row>
    <row r="699" spans="2:8" ht="15.75">
      <c r="B699" s="19"/>
      <c r="C699" s="66"/>
      <c r="D699" s="71"/>
      <c r="E699" s="62"/>
      <c r="G699" s="58"/>
      <c r="H699" s="18"/>
    </row>
    <row r="700" spans="2:8" ht="15.75">
      <c r="B700" s="19"/>
      <c r="C700" s="66"/>
      <c r="D700" s="71"/>
      <c r="E700" s="62"/>
      <c r="G700" s="58"/>
      <c r="H700" s="18"/>
    </row>
    <row r="701" spans="2:8" ht="15.75">
      <c r="B701" s="19"/>
      <c r="C701" s="66"/>
      <c r="D701" s="71"/>
      <c r="E701" s="62"/>
      <c r="G701" s="58"/>
      <c r="H701" s="18"/>
    </row>
    <row r="702" spans="2:8" ht="15.75">
      <c r="B702" s="19"/>
      <c r="C702" s="66"/>
      <c r="D702" s="71"/>
      <c r="E702" s="62"/>
      <c r="G702" s="58"/>
      <c r="H702" s="18"/>
    </row>
    <row r="703" spans="2:8" ht="15.75">
      <c r="B703" s="19"/>
      <c r="C703" s="66"/>
      <c r="D703" s="71"/>
      <c r="E703" s="62"/>
      <c r="G703" s="58"/>
      <c r="H703" s="18"/>
    </row>
    <row r="704" spans="2:8" ht="15.75">
      <c r="B704" s="19"/>
      <c r="C704" s="66"/>
      <c r="D704" s="71"/>
      <c r="E704" s="62"/>
      <c r="G704" s="58"/>
      <c r="H704" s="18"/>
    </row>
    <row r="705" spans="2:8" ht="15.75">
      <c r="B705" s="19"/>
      <c r="C705" s="66"/>
      <c r="D705" s="71"/>
      <c r="E705" s="62"/>
      <c r="G705" s="58"/>
      <c r="H705" s="18"/>
    </row>
    <row r="706" spans="2:8" ht="15.75">
      <c r="B706" s="19"/>
      <c r="C706" s="66"/>
      <c r="D706" s="71"/>
      <c r="E706" s="62"/>
      <c r="G706" s="58"/>
      <c r="H706" s="18"/>
    </row>
    <row r="707" spans="2:8" ht="15.75">
      <c r="B707" s="19"/>
      <c r="C707" s="66"/>
      <c r="D707" s="71"/>
      <c r="E707" s="62"/>
      <c r="G707" s="58"/>
      <c r="H707" s="18"/>
    </row>
    <row r="708" spans="2:8" ht="15.75">
      <c r="B708" s="19"/>
      <c r="C708" s="66"/>
      <c r="D708" s="71"/>
      <c r="E708" s="62"/>
      <c r="G708" s="58"/>
      <c r="H708" s="18"/>
    </row>
    <row r="709" spans="2:8" ht="15.75">
      <c r="B709" s="19"/>
      <c r="C709" s="66"/>
      <c r="D709" s="71"/>
      <c r="E709" s="62"/>
      <c r="G709" s="58"/>
      <c r="H709" s="18"/>
    </row>
    <row r="710" spans="2:8" ht="15.75">
      <c r="B710" s="19"/>
      <c r="C710" s="40"/>
      <c r="D710" s="71"/>
      <c r="E710" s="62"/>
      <c r="G710" s="58"/>
      <c r="H710" s="18"/>
    </row>
    <row r="711" spans="2:8" ht="15.75">
      <c r="B711" s="19"/>
      <c r="C711" s="40"/>
      <c r="D711" s="71"/>
      <c r="E711" s="62"/>
      <c r="G711" s="58"/>
      <c r="H711" s="18"/>
    </row>
    <row r="712" spans="2:8" ht="15.75">
      <c r="B712" s="19"/>
      <c r="C712" s="40"/>
      <c r="D712" s="71"/>
      <c r="E712" s="62"/>
      <c r="G712" s="58"/>
      <c r="H712" s="18"/>
    </row>
    <row r="713" spans="2:8" ht="15.75">
      <c r="B713" s="19"/>
      <c r="C713" s="40"/>
      <c r="D713" s="71"/>
      <c r="E713" s="62"/>
      <c r="G713" s="58"/>
      <c r="H713" s="18"/>
    </row>
    <row r="714" spans="2:8" ht="15.75">
      <c r="B714" s="19"/>
      <c r="C714" s="40"/>
      <c r="D714" s="71"/>
      <c r="E714" s="62"/>
      <c r="G714" s="58"/>
      <c r="H714" s="18"/>
    </row>
    <row r="715" spans="2:8" ht="15.75">
      <c r="B715" s="19"/>
      <c r="C715" s="40"/>
      <c r="D715" s="71"/>
      <c r="E715" s="62"/>
      <c r="G715" s="58"/>
      <c r="H715" s="18"/>
    </row>
    <row r="716" spans="2:8" ht="15.75">
      <c r="B716" s="19"/>
      <c r="C716" s="40"/>
      <c r="D716" s="71"/>
      <c r="E716" s="62"/>
      <c r="G716" s="58"/>
      <c r="H716" s="18"/>
    </row>
    <row r="717" spans="2:8" ht="15.75">
      <c r="B717" s="19"/>
      <c r="C717" s="40"/>
      <c r="D717" s="71"/>
      <c r="E717" s="62"/>
      <c r="G717" s="58"/>
      <c r="H717" s="18"/>
    </row>
    <row r="718" spans="2:8" ht="15.75">
      <c r="B718" s="19"/>
      <c r="C718" s="40"/>
      <c r="D718" s="71"/>
      <c r="E718" s="62"/>
      <c r="G718" s="58"/>
      <c r="H718" s="18"/>
    </row>
    <row r="719" spans="2:8" ht="15.75">
      <c r="B719" s="19"/>
      <c r="C719" s="40"/>
      <c r="D719" s="71"/>
      <c r="E719" s="62"/>
      <c r="G719" s="58"/>
      <c r="H719" s="18"/>
    </row>
    <row r="720" spans="2:8" ht="15.75">
      <c r="B720" s="19"/>
      <c r="C720" s="40"/>
      <c r="D720" s="71"/>
      <c r="E720" s="62"/>
      <c r="G720" s="58"/>
      <c r="H720" s="18"/>
    </row>
    <row r="721" spans="2:8" ht="15.75">
      <c r="B721" s="19"/>
      <c r="C721" s="40"/>
      <c r="D721" s="71"/>
      <c r="E721" s="62"/>
      <c r="G721" s="58"/>
      <c r="H721" s="18"/>
    </row>
    <row r="722" spans="2:8" ht="15.75">
      <c r="B722" s="19"/>
      <c r="C722" s="40"/>
      <c r="D722" s="71"/>
      <c r="E722" s="62"/>
      <c r="G722" s="58"/>
      <c r="H722" s="18"/>
    </row>
    <row r="723" spans="2:8" ht="15.75">
      <c r="B723" s="19"/>
      <c r="C723" s="40"/>
      <c r="D723" s="71"/>
      <c r="E723" s="62"/>
      <c r="G723" s="58"/>
      <c r="H723" s="18"/>
    </row>
    <row r="724" spans="2:8" ht="15.75">
      <c r="B724" s="19"/>
      <c r="C724" s="40"/>
      <c r="D724" s="71"/>
      <c r="E724" s="62"/>
      <c r="G724" s="58"/>
      <c r="H724" s="18"/>
    </row>
    <row r="725" spans="2:8" ht="15.75">
      <c r="B725" s="19"/>
      <c r="C725" s="40"/>
      <c r="D725" s="72"/>
      <c r="E725" s="62"/>
      <c r="G725" s="58"/>
      <c r="H725" s="18"/>
    </row>
    <row r="726" spans="2:8" ht="15.75">
      <c r="B726" s="19"/>
      <c r="C726" s="40"/>
      <c r="D726" s="71"/>
      <c r="E726" s="62"/>
      <c r="G726" s="23"/>
      <c r="H726" s="18"/>
    </row>
    <row r="727" spans="2:8" ht="15.75">
      <c r="B727" s="19"/>
      <c r="C727" s="40"/>
      <c r="D727" s="73"/>
      <c r="E727" s="62"/>
      <c r="G727" s="23"/>
      <c r="H727" s="18"/>
    </row>
    <row r="728" spans="2:8" ht="15.75">
      <c r="B728" s="19"/>
      <c r="C728" s="40"/>
      <c r="D728" s="73"/>
      <c r="E728" s="62"/>
      <c r="G728" s="23"/>
      <c r="H728" s="18"/>
    </row>
    <row r="729" spans="2:8" ht="15.75">
      <c r="B729" s="19"/>
      <c r="C729" s="40"/>
      <c r="D729" s="67"/>
      <c r="E729" s="62"/>
      <c r="G729" s="23"/>
      <c r="H729" s="18"/>
    </row>
    <row r="730" spans="2:8" ht="15.75">
      <c r="B730" s="19"/>
      <c r="C730" s="40"/>
      <c r="D730" s="67"/>
      <c r="E730" s="62"/>
      <c r="G730" s="23"/>
      <c r="H730" s="18"/>
    </row>
    <row r="731" spans="2:8" ht="15.75">
      <c r="B731" s="19"/>
      <c r="C731" s="40"/>
      <c r="D731" s="67"/>
      <c r="E731" s="62"/>
      <c r="G731" s="23"/>
      <c r="H731" s="18"/>
    </row>
    <row r="732" spans="2:8" ht="15.75">
      <c r="B732" s="19"/>
      <c r="C732" s="40"/>
      <c r="D732" s="67"/>
      <c r="E732" s="62"/>
      <c r="G732" s="23"/>
      <c r="H732" s="18"/>
    </row>
    <row r="733" spans="2:8" ht="15.75">
      <c r="B733" s="19"/>
      <c r="C733" s="66"/>
      <c r="D733" s="71"/>
      <c r="E733" s="62"/>
      <c r="G733" s="58"/>
      <c r="H733" s="18"/>
    </row>
    <row r="734" spans="2:8" ht="15.75">
      <c r="B734" s="19"/>
      <c r="C734" s="66"/>
      <c r="D734" s="71"/>
      <c r="E734" s="62"/>
      <c r="G734" s="58"/>
      <c r="H734" s="18"/>
    </row>
    <row r="735" spans="2:8" ht="15.75">
      <c r="B735" s="19"/>
      <c r="C735" s="66"/>
      <c r="D735" s="71"/>
      <c r="E735" s="62"/>
      <c r="G735" s="58"/>
      <c r="H735" s="18"/>
    </row>
    <row r="736" spans="2:8" ht="15.75">
      <c r="B736" s="19"/>
      <c r="C736" s="66"/>
      <c r="D736" s="71"/>
      <c r="E736" s="62"/>
      <c r="G736" s="58"/>
      <c r="H736" s="18"/>
    </row>
    <row r="737" spans="2:8" ht="15.75">
      <c r="B737" s="19"/>
      <c r="C737" s="66"/>
      <c r="D737" s="71"/>
      <c r="E737" s="62"/>
      <c r="G737" s="58"/>
      <c r="H737" s="18"/>
    </row>
    <row r="738" spans="2:8" ht="15.75">
      <c r="B738" s="19"/>
      <c r="C738" s="66"/>
      <c r="D738" s="71"/>
      <c r="E738" s="62"/>
      <c r="G738" s="58"/>
      <c r="H738" s="18"/>
    </row>
    <row r="739" spans="2:8" ht="15.75">
      <c r="B739" s="19"/>
      <c r="C739" s="66"/>
      <c r="D739" s="71"/>
      <c r="E739" s="62"/>
      <c r="G739" s="58"/>
      <c r="H739" s="18"/>
    </row>
    <row r="740" spans="2:8" ht="15.75">
      <c r="B740" s="19"/>
      <c r="C740" s="66"/>
      <c r="D740" s="71"/>
      <c r="E740" s="62"/>
      <c r="G740" s="58"/>
      <c r="H740" s="18"/>
    </row>
    <row r="741" spans="2:8" ht="15.75">
      <c r="B741" s="19"/>
      <c r="C741" s="66"/>
      <c r="D741" s="71"/>
      <c r="E741" s="62"/>
      <c r="G741" s="58"/>
      <c r="H741" s="18"/>
    </row>
    <row r="742" spans="2:8" ht="15.75">
      <c r="B742" s="19"/>
      <c r="C742" s="66"/>
      <c r="D742" s="71"/>
      <c r="E742" s="62"/>
      <c r="G742" s="58"/>
      <c r="H742" s="18"/>
    </row>
    <row r="743" spans="2:8" ht="15.75">
      <c r="B743" s="19"/>
      <c r="C743" s="66"/>
      <c r="D743" s="71"/>
      <c r="E743" s="62"/>
      <c r="G743" s="58"/>
      <c r="H743" s="18"/>
    </row>
    <row r="744" spans="2:8" ht="15.75">
      <c r="B744" s="19"/>
      <c r="C744" s="66"/>
      <c r="D744" s="71"/>
      <c r="E744" s="62"/>
      <c r="G744" s="58"/>
      <c r="H744" s="18"/>
    </row>
    <row r="745" spans="2:8" ht="15.75">
      <c r="B745" s="19"/>
      <c r="C745" s="66"/>
      <c r="D745" s="71"/>
      <c r="E745" s="62"/>
      <c r="G745" s="58"/>
      <c r="H745" s="18"/>
    </row>
    <row r="746" spans="2:8" ht="15.75">
      <c r="B746" s="19"/>
      <c r="C746" s="66"/>
      <c r="D746" s="71"/>
      <c r="E746" s="62"/>
      <c r="G746" s="58"/>
      <c r="H746" s="18"/>
    </row>
    <row r="747" spans="2:8" ht="15.75">
      <c r="B747" s="19"/>
      <c r="C747" s="66"/>
      <c r="D747" s="71"/>
      <c r="E747" s="62"/>
      <c r="G747" s="58"/>
      <c r="H747" s="18"/>
    </row>
    <row r="748" spans="2:8" ht="15.75">
      <c r="B748" s="19"/>
      <c r="C748" s="66"/>
      <c r="D748" s="71"/>
      <c r="E748" s="62"/>
      <c r="G748" s="58"/>
      <c r="H748" s="18"/>
    </row>
    <row r="749" spans="2:8" ht="15.75">
      <c r="B749" s="19"/>
      <c r="C749" s="66"/>
      <c r="D749" s="71"/>
      <c r="E749" s="62"/>
      <c r="G749" s="58"/>
      <c r="H749" s="18"/>
    </row>
    <row r="750" spans="2:8" ht="15.75">
      <c r="B750" s="19"/>
      <c r="C750" s="66"/>
      <c r="D750" s="71"/>
      <c r="E750" s="62"/>
      <c r="G750" s="58"/>
      <c r="H750" s="18"/>
    </row>
    <row r="751" spans="2:8" ht="15.75">
      <c r="B751" s="19"/>
      <c r="C751" s="66"/>
      <c r="D751" s="71"/>
      <c r="E751" s="62"/>
      <c r="G751" s="58"/>
      <c r="H751" s="18"/>
    </row>
    <row r="752" spans="2:8" ht="15.75">
      <c r="B752" s="19"/>
      <c r="C752" s="66"/>
      <c r="D752" s="71"/>
      <c r="E752" s="62"/>
      <c r="G752" s="58"/>
      <c r="H752" s="18"/>
    </row>
    <row r="753" spans="2:8" ht="15.75">
      <c r="B753" s="19"/>
      <c r="C753" s="66"/>
      <c r="D753" s="71"/>
      <c r="E753" s="62"/>
      <c r="G753" s="58"/>
      <c r="H753" s="18"/>
    </row>
    <row r="754" spans="2:8" ht="15.75">
      <c r="B754" s="19"/>
      <c r="C754" s="66"/>
      <c r="D754" s="72"/>
      <c r="E754" s="62"/>
      <c r="G754" s="58"/>
      <c r="H754" s="18"/>
    </row>
    <row r="755" spans="2:8" ht="15.75">
      <c r="B755" s="19"/>
      <c r="C755" s="66"/>
      <c r="D755" s="71"/>
      <c r="E755" s="62"/>
      <c r="G755" s="58"/>
      <c r="H755" s="18"/>
    </row>
    <row r="756" spans="2:8" ht="15.75">
      <c r="B756" s="19"/>
      <c r="C756" s="66"/>
      <c r="D756" s="71"/>
      <c r="E756" s="62"/>
      <c r="G756" s="58"/>
      <c r="H756" s="18"/>
    </row>
    <row r="757" spans="2:8" ht="15.75">
      <c r="B757" s="19"/>
      <c r="C757" s="66"/>
      <c r="D757" s="71"/>
      <c r="E757" s="62"/>
      <c r="G757" s="58"/>
      <c r="H757" s="18"/>
    </row>
    <row r="758" spans="2:8" ht="15.75">
      <c r="B758" s="19"/>
      <c r="C758" s="66"/>
      <c r="D758" s="71"/>
      <c r="E758" s="62"/>
      <c r="G758" s="58"/>
      <c r="H758" s="18"/>
    </row>
    <row r="759" spans="2:8" ht="15.75">
      <c r="B759" s="19"/>
      <c r="C759" s="66"/>
      <c r="D759" s="71"/>
      <c r="E759" s="62"/>
      <c r="G759" s="58"/>
      <c r="H759" s="18"/>
    </row>
    <row r="760" spans="2:8" ht="15.75">
      <c r="B760" s="19"/>
      <c r="C760" s="66"/>
      <c r="D760" s="73"/>
      <c r="E760" s="62"/>
      <c r="G760" s="58"/>
      <c r="H760" s="18"/>
    </row>
    <row r="761" spans="2:8" ht="15.75">
      <c r="B761" s="19"/>
      <c r="C761" s="66"/>
      <c r="D761" s="73"/>
      <c r="E761" s="62"/>
      <c r="G761" s="58"/>
      <c r="H761" s="18"/>
    </row>
    <row r="762" spans="2:8" ht="15.75">
      <c r="B762" s="19"/>
      <c r="C762" s="66"/>
      <c r="D762" s="71"/>
      <c r="E762" s="62"/>
      <c r="G762" s="58"/>
      <c r="H762" s="18"/>
    </row>
    <row r="763" spans="2:8" ht="15.75">
      <c r="B763" s="19"/>
      <c r="C763" s="66"/>
      <c r="D763" s="71"/>
      <c r="E763" s="62"/>
      <c r="G763" s="58"/>
      <c r="H763" s="18"/>
    </row>
    <row r="764" spans="2:8" ht="15.75">
      <c r="B764" s="19"/>
      <c r="C764" s="66"/>
      <c r="D764" s="71"/>
      <c r="E764" s="62"/>
      <c r="G764" s="58"/>
      <c r="H764" s="18"/>
    </row>
    <row r="765" spans="2:8" ht="15.75">
      <c r="B765" s="19"/>
      <c r="C765" s="66"/>
      <c r="D765" s="71"/>
      <c r="E765" s="62"/>
      <c r="G765" s="58"/>
      <c r="H765" s="18"/>
    </row>
    <row r="766" spans="2:8" ht="15.75">
      <c r="B766" s="19"/>
      <c r="C766" s="66"/>
      <c r="D766" s="71"/>
      <c r="E766" s="62"/>
      <c r="G766" s="58"/>
      <c r="H766" s="18"/>
    </row>
    <row r="767" spans="2:8" ht="15.75">
      <c r="B767" s="19"/>
      <c r="C767" s="66"/>
      <c r="D767" s="71"/>
      <c r="E767" s="62"/>
      <c r="G767" s="23"/>
      <c r="H767" s="18"/>
    </row>
    <row r="768" spans="2:8" ht="15.75">
      <c r="B768" s="19"/>
      <c r="C768" s="66"/>
      <c r="D768" s="71"/>
      <c r="E768" s="62"/>
      <c r="G768" s="23"/>
      <c r="H768" s="18"/>
    </row>
    <row r="769" spans="2:8" ht="15.75">
      <c r="B769" s="19"/>
      <c r="C769" s="66"/>
      <c r="D769" s="71"/>
      <c r="E769" s="62"/>
      <c r="G769" s="23"/>
      <c r="H769" s="18"/>
    </row>
    <row r="770" spans="2:8" ht="15.75">
      <c r="B770" s="19"/>
      <c r="C770" s="66"/>
      <c r="D770" s="71"/>
      <c r="E770" s="62"/>
      <c r="G770" s="23"/>
      <c r="H770" s="18"/>
    </row>
    <row r="771" spans="2:8" ht="15.75">
      <c r="B771" s="19"/>
      <c r="C771" s="66"/>
      <c r="D771" s="71"/>
      <c r="E771" s="62"/>
      <c r="G771" s="23"/>
      <c r="H771" s="18"/>
    </row>
    <row r="772" spans="2:8" ht="15.75">
      <c r="B772" s="19"/>
      <c r="C772" s="66"/>
      <c r="D772" s="71"/>
      <c r="E772" s="62"/>
      <c r="G772" s="23"/>
      <c r="H772" s="18"/>
    </row>
    <row r="773" spans="2:8" ht="15.75">
      <c r="B773" s="19"/>
      <c r="C773" s="66"/>
      <c r="D773" s="71"/>
      <c r="E773" s="62"/>
      <c r="G773" s="23"/>
      <c r="H773" s="18"/>
    </row>
    <row r="774" spans="2:8" ht="15.75">
      <c r="B774" s="19"/>
      <c r="C774" s="66"/>
      <c r="D774" s="71"/>
      <c r="E774" s="62"/>
      <c r="G774" s="23"/>
      <c r="H774" s="18"/>
    </row>
    <row r="775" spans="2:8" ht="15.75">
      <c r="B775" s="19"/>
      <c r="C775" s="66"/>
      <c r="D775" s="72"/>
      <c r="E775" s="62"/>
      <c r="G775" s="58"/>
      <c r="H775" s="18"/>
    </row>
    <row r="776" spans="2:8" ht="15.75">
      <c r="B776" s="19"/>
      <c r="C776" s="66"/>
      <c r="D776" s="72"/>
      <c r="E776" s="62"/>
      <c r="G776" s="58"/>
      <c r="H776" s="18"/>
    </row>
    <row r="777" spans="2:8" ht="15.75">
      <c r="B777" s="19"/>
      <c r="C777" s="66"/>
      <c r="D777" s="71"/>
      <c r="E777" s="62"/>
      <c r="G777" s="58"/>
      <c r="H777" s="18"/>
    </row>
    <row r="778" spans="2:8" ht="15.75">
      <c r="B778" s="19"/>
      <c r="C778" s="66"/>
      <c r="D778" s="71"/>
      <c r="E778" s="62"/>
      <c r="G778" s="58"/>
      <c r="H778" s="18"/>
    </row>
    <row r="779" spans="2:8" ht="15.75">
      <c r="B779" s="19"/>
      <c r="C779" s="66"/>
      <c r="D779" s="71"/>
      <c r="E779" s="62"/>
      <c r="G779" s="58"/>
      <c r="H779" s="18"/>
    </row>
    <row r="780" spans="2:8" ht="15.75">
      <c r="B780" s="19"/>
      <c r="C780" s="66"/>
      <c r="D780" s="71"/>
      <c r="E780" s="62"/>
      <c r="G780" s="58"/>
      <c r="H780" s="18"/>
    </row>
    <row r="781" spans="2:8" ht="15.75">
      <c r="B781" s="19"/>
      <c r="C781" s="66"/>
      <c r="D781" s="71"/>
      <c r="E781" s="62"/>
      <c r="G781" s="58"/>
      <c r="H781" s="18"/>
    </row>
    <row r="782" spans="2:8" ht="15.75">
      <c r="B782" s="19"/>
      <c r="C782" s="66"/>
      <c r="D782" s="71"/>
      <c r="E782" s="62"/>
      <c r="G782" s="58"/>
      <c r="H782" s="18"/>
    </row>
    <row r="783" spans="2:8" ht="15.75">
      <c r="B783" s="19"/>
      <c r="C783" s="66"/>
      <c r="D783" s="71"/>
      <c r="E783" s="62"/>
      <c r="G783" s="58"/>
      <c r="H783" s="18"/>
    </row>
    <row r="784" spans="2:8" ht="15.75">
      <c r="B784" s="19"/>
      <c r="C784" s="66"/>
      <c r="D784" s="71"/>
      <c r="E784" s="62"/>
      <c r="G784" s="58"/>
      <c r="H784" s="18"/>
    </row>
    <row r="785" spans="2:8" ht="15.75">
      <c r="B785" s="19"/>
      <c r="C785" s="66"/>
      <c r="D785" s="67"/>
      <c r="E785" s="62"/>
      <c r="G785" s="23"/>
      <c r="H785" s="48"/>
    </row>
    <row r="786" spans="2:8" ht="15.75">
      <c r="B786" s="19"/>
      <c r="C786" s="66"/>
      <c r="D786" s="61"/>
      <c r="E786" s="74"/>
      <c r="G786" s="58"/>
      <c r="H786" s="48"/>
    </row>
    <row r="787" spans="2:8" ht="15.75">
      <c r="B787" s="19"/>
      <c r="C787" s="66"/>
      <c r="D787" s="61"/>
      <c r="E787" s="74"/>
      <c r="G787" s="58"/>
      <c r="H787" s="48"/>
    </row>
    <row r="788" spans="2:8" ht="15.75">
      <c r="B788" s="19"/>
      <c r="C788" s="66"/>
      <c r="D788" s="71"/>
      <c r="E788" s="74"/>
      <c r="G788" s="58"/>
      <c r="H788" s="48"/>
    </row>
    <row r="789" spans="2:8" ht="15.75">
      <c r="B789" s="19"/>
      <c r="C789" s="66"/>
      <c r="D789" s="71"/>
      <c r="E789" s="62"/>
      <c r="G789" s="58"/>
      <c r="H789" s="48"/>
    </row>
    <row r="790" spans="2:8" ht="15.75">
      <c r="B790" s="19"/>
      <c r="C790" s="66"/>
      <c r="D790" s="71"/>
      <c r="E790" s="62"/>
      <c r="G790" s="58"/>
      <c r="H790" s="48"/>
    </row>
    <row r="791" spans="2:8" ht="15.75">
      <c r="B791" s="19"/>
      <c r="C791" s="66"/>
      <c r="D791" s="71"/>
      <c r="E791" s="62"/>
      <c r="G791" s="58"/>
      <c r="H791" s="18"/>
    </row>
    <row r="792" spans="2:8" ht="15.75">
      <c r="B792" s="19"/>
      <c r="C792" s="66"/>
      <c r="D792" s="71"/>
      <c r="E792" s="62"/>
      <c r="G792" s="58"/>
      <c r="H792" s="18"/>
    </row>
    <row r="793" spans="2:8" ht="15.75">
      <c r="B793" s="19"/>
      <c r="C793" s="66"/>
      <c r="D793" s="71"/>
      <c r="E793" s="62"/>
      <c r="G793" s="58"/>
      <c r="H793" s="18"/>
    </row>
    <row r="794" spans="2:8" ht="15.75">
      <c r="B794" s="19"/>
      <c r="C794" s="66"/>
      <c r="D794" s="71"/>
      <c r="E794" s="62"/>
      <c r="G794" s="58"/>
      <c r="H794" s="18"/>
    </row>
    <row r="795" spans="2:8" ht="15.75">
      <c r="B795" s="19"/>
      <c r="C795" s="66"/>
      <c r="D795" s="71"/>
      <c r="E795" s="62"/>
      <c r="G795" s="58"/>
      <c r="H795" s="18"/>
    </row>
    <row r="796" spans="2:8" ht="15.75">
      <c r="B796" s="19"/>
      <c r="C796" s="66"/>
      <c r="D796" s="71"/>
      <c r="E796" s="62"/>
      <c r="G796" s="58"/>
      <c r="H796" s="18"/>
    </row>
    <row r="797" spans="2:8" ht="15.75">
      <c r="B797" s="19"/>
      <c r="C797" s="66"/>
      <c r="D797" s="71"/>
      <c r="E797" s="62"/>
      <c r="G797" s="58"/>
      <c r="H797" s="18"/>
    </row>
    <row r="798" spans="2:8" ht="15.75">
      <c r="B798" s="19"/>
      <c r="C798" s="60"/>
      <c r="D798" s="71"/>
      <c r="E798" s="62"/>
      <c r="G798" s="58"/>
      <c r="H798" s="18"/>
    </row>
    <row r="799" spans="2:8" ht="15.75">
      <c r="B799" s="19"/>
      <c r="C799" s="60"/>
      <c r="D799" s="71"/>
      <c r="E799" s="62"/>
      <c r="G799" s="58"/>
      <c r="H799" s="18"/>
    </row>
    <row r="800" spans="2:8" ht="15.75">
      <c r="B800" s="19"/>
      <c r="C800" s="66"/>
      <c r="D800" s="71"/>
      <c r="E800" s="62"/>
      <c r="G800" s="58"/>
      <c r="H800" s="18"/>
    </row>
    <row r="801" spans="2:8" ht="15.75">
      <c r="B801" s="19"/>
      <c r="C801" s="66"/>
      <c r="D801" s="71"/>
      <c r="E801" s="62"/>
      <c r="G801" s="58"/>
      <c r="H801" s="18"/>
    </row>
    <row r="802" spans="2:8" ht="15.75">
      <c r="B802" s="19"/>
      <c r="C802" s="66"/>
      <c r="D802" s="71"/>
      <c r="E802" s="62"/>
      <c r="G802" s="58"/>
      <c r="H802" s="18"/>
    </row>
    <row r="803" spans="2:8" ht="15.75">
      <c r="B803" s="19"/>
      <c r="C803" s="66"/>
      <c r="D803" s="71"/>
      <c r="E803" s="62"/>
      <c r="G803" s="58"/>
      <c r="H803" s="18"/>
    </row>
    <row r="804" spans="2:8" ht="15.75">
      <c r="B804" s="19"/>
      <c r="C804" s="66"/>
      <c r="D804" s="71"/>
      <c r="E804" s="62"/>
      <c r="G804" s="58"/>
      <c r="H804" s="18"/>
    </row>
    <row r="805" spans="2:8" ht="15.75">
      <c r="B805" s="19"/>
      <c r="C805" s="60"/>
      <c r="D805" s="71"/>
      <c r="E805" s="62"/>
      <c r="G805" s="58"/>
      <c r="H805" s="18"/>
    </row>
    <row r="806" spans="2:8" ht="15.75">
      <c r="B806" s="19"/>
      <c r="C806" s="66"/>
      <c r="D806" s="71"/>
      <c r="E806" s="62"/>
      <c r="G806" s="58"/>
      <c r="H806" s="18"/>
    </row>
    <row r="807" spans="2:8" ht="15.75">
      <c r="B807" s="19"/>
      <c r="C807" s="66"/>
      <c r="D807" s="71"/>
      <c r="E807" s="62"/>
      <c r="G807" s="58"/>
      <c r="H807" s="18"/>
    </row>
    <row r="808" spans="2:8" ht="15.75">
      <c r="B808" s="19"/>
      <c r="C808" s="66"/>
      <c r="D808" s="71"/>
      <c r="E808" s="62"/>
      <c r="G808" s="58"/>
      <c r="H808" s="18"/>
    </row>
    <row r="809" spans="2:8" ht="15.75">
      <c r="B809" s="19"/>
      <c r="C809" s="66"/>
      <c r="D809" s="71"/>
      <c r="E809" s="62"/>
      <c r="G809" s="58"/>
      <c r="H809" s="18"/>
    </row>
    <row r="810" spans="2:8" ht="15.75">
      <c r="B810" s="19"/>
      <c r="C810" s="66"/>
      <c r="D810" s="71"/>
      <c r="E810" s="62"/>
      <c r="G810" s="58"/>
      <c r="H810" s="18"/>
    </row>
    <row r="811" spans="2:8" ht="15.75">
      <c r="B811" s="19"/>
      <c r="C811" s="66"/>
      <c r="D811" s="71"/>
      <c r="E811" s="62"/>
      <c r="G811" s="58"/>
      <c r="H811" s="18"/>
    </row>
    <row r="812" spans="2:8" ht="15.75">
      <c r="B812" s="19"/>
      <c r="C812" s="66"/>
      <c r="D812" s="71"/>
      <c r="E812" s="62"/>
      <c r="G812" s="58"/>
      <c r="H812" s="18"/>
    </row>
    <row r="813" spans="2:8" ht="15.75">
      <c r="B813" s="19"/>
      <c r="C813" s="66"/>
      <c r="D813" s="71"/>
      <c r="E813" s="62"/>
      <c r="G813" s="58"/>
      <c r="H813" s="18"/>
    </row>
    <row r="814" spans="2:8" ht="15.75">
      <c r="B814" s="19"/>
      <c r="C814" s="66"/>
      <c r="D814" s="71"/>
      <c r="E814" s="62"/>
      <c r="G814" s="58"/>
      <c r="H814" s="18"/>
    </row>
    <row r="815" spans="2:8" ht="15.75">
      <c r="B815" s="19"/>
      <c r="C815" s="66"/>
      <c r="D815" s="71"/>
      <c r="E815" s="62"/>
      <c r="G815" s="58"/>
      <c r="H815" s="18"/>
    </row>
    <row r="816" spans="2:8" ht="15.75">
      <c r="B816" s="19"/>
      <c r="C816" s="66"/>
      <c r="D816" s="71"/>
      <c r="E816" s="62"/>
      <c r="G816" s="58"/>
      <c r="H816" s="18"/>
    </row>
    <row r="817" spans="2:8" ht="15.75">
      <c r="B817" s="19"/>
      <c r="C817" s="66"/>
      <c r="D817" s="71"/>
      <c r="E817" s="62"/>
      <c r="G817" s="58"/>
      <c r="H817" s="18"/>
    </row>
    <row r="818" spans="2:8" ht="15.75">
      <c r="B818" s="19"/>
      <c r="C818" s="66"/>
      <c r="D818" s="71"/>
      <c r="E818" s="62"/>
      <c r="G818" s="58"/>
      <c r="H818" s="18"/>
    </row>
    <row r="819" spans="2:8" ht="15.75">
      <c r="B819" s="19"/>
      <c r="C819" s="66"/>
      <c r="D819" s="71"/>
      <c r="E819" s="62"/>
      <c r="G819" s="58"/>
      <c r="H819" s="18"/>
    </row>
    <row r="820" spans="2:8" ht="15.75">
      <c r="B820" s="19"/>
      <c r="C820" s="66"/>
      <c r="D820" s="71"/>
      <c r="E820" s="62"/>
      <c r="G820" s="58"/>
      <c r="H820" s="18"/>
    </row>
    <row r="821" spans="2:8" ht="15.75">
      <c r="B821" s="19"/>
      <c r="C821" s="66"/>
      <c r="D821" s="71"/>
      <c r="E821" s="62"/>
      <c r="G821" s="58"/>
      <c r="H821" s="18"/>
    </row>
    <row r="822" spans="2:8" ht="15.75">
      <c r="B822" s="19"/>
      <c r="C822" s="66"/>
      <c r="D822" s="71"/>
      <c r="E822" s="62"/>
      <c r="G822" s="58"/>
      <c r="H822" s="18"/>
    </row>
    <row r="823" spans="2:8" ht="15.75">
      <c r="B823" s="19"/>
      <c r="C823" s="66"/>
      <c r="D823" s="71"/>
      <c r="E823" s="62"/>
      <c r="G823" s="58"/>
      <c r="H823" s="18"/>
    </row>
    <row r="824" spans="2:8" ht="15.75">
      <c r="B824" s="19"/>
      <c r="C824" s="66"/>
      <c r="D824" s="71"/>
      <c r="E824" s="62"/>
      <c r="G824" s="58"/>
      <c r="H824" s="18"/>
    </row>
    <row r="825" spans="2:8" ht="15.75">
      <c r="B825" s="19"/>
      <c r="C825" s="66"/>
      <c r="D825" s="71"/>
      <c r="E825" s="62"/>
      <c r="G825" s="58"/>
      <c r="H825" s="18"/>
    </row>
    <row r="826" spans="2:8" ht="15.75">
      <c r="B826" s="19"/>
      <c r="C826" s="66"/>
      <c r="D826" s="71"/>
      <c r="E826" s="62"/>
      <c r="G826" s="58"/>
      <c r="H826" s="18"/>
    </row>
    <row r="827" spans="2:8" ht="15.75">
      <c r="B827" s="19"/>
      <c r="C827" s="66"/>
      <c r="D827" s="71"/>
      <c r="E827" s="62"/>
      <c r="G827" s="58"/>
      <c r="H827" s="18"/>
    </row>
    <row r="828" spans="2:8" ht="15.75">
      <c r="B828" s="19"/>
      <c r="C828" s="66"/>
      <c r="D828" s="71"/>
      <c r="E828" s="62"/>
      <c r="G828" s="58"/>
      <c r="H828" s="18"/>
    </row>
    <row r="829" spans="2:8" ht="15.75">
      <c r="B829" s="19"/>
      <c r="C829" s="66"/>
      <c r="D829" s="71"/>
      <c r="E829" s="62"/>
      <c r="G829" s="58"/>
      <c r="H829" s="18"/>
    </row>
    <row r="830" spans="2:8" ht="15.75">
      <c r="B830" s="19"/>
      <c r="C830" s="66"/>
      <c r="D830" s="71"/>
      <c r="E830" s="62"/>
      <c r="G830" s="58"/>
      <c r="H830" s="18"/>
    </row>
    <row r="831" spans="2:8" ht="15.75">
      <c r="B831" s="19"/>
      <c r="C831" s="66"/>
      <c r="D831" s="71"/>
      <c r="E831" s="62"/>
      <c r="G831" s="58"/>
      <c r="H831" s="18"/>
    </row>
    <row r="832" spans="2:8" ht="15.75">
      <c r="B832" s="19"/>
      <c r="C832" s="60"/>
      <c r="D832" s="71"/>
      <c r="E832" s="62"/>
      <c r="G832" s="58"/>
      <c r="H832" s="18"/>
    </row>
    <row r="833" spans="2:8" ht="15.75">
      <c r="B833" s="19"/>
      <c r="C833" s="60"/>
      <c r="D833" s="75"/>
      <c r="E833" s="52"/>
      <c r="G833" s="58"/>
      <c r="H833" s="18"/>
    </row>
    <row r="834" spans="2:8" ht="15.75">
      <c r="B834" s="19"/>
      <c r="C834" s="60"/>
      <c r="D834" s="71"/>
      <c r="E834" s="62"/>
      <c r="G834" s="58"/>
      <c r="H834" s="18"/>
    </row>
    <row r="835" spans="2:8" ht="15.75">
      <c r="B835" s="19"/>
      <c r="C835" s="60"/>
      <c r="D835" s="71"/>
      <c r="E835" s="62"/>
      <c r="G835" s="58"/>
      <c r="H835" s="18"/>
    </row>
    <row r="836" spans="2:8" ht="15.75">
      <c r="B836" s="19"/>
      <c r="C836" s="60"/>
      <c r="D836" s="71"/>
      <c r="E836" s="62"/>
      <c r="G836" s="58"/>
      <c r="H836" s="18"/>
    </row>
    <row r="837" spans="2:8" ht="15.75">
      <c r="B837" s="19"/>
      <c r="C837" s="66"/>
      <c r="D837" s="71"/>
      <c r="E837" s="62"/>
      <c r="G837" s="58"/>
      <c r="H837" s="18"/>
    </row>
    <row r="838" spans="2:8" ht="15.75">
      <c r="B838" s="19"/>
      <c r="C838" s="66"/>
      <c r="D838" s="71"/>
      <c r="E838" s="62"/>
      <c r="G838" s="58"/>
      <c r="H838" s="18"/>
    </row>
    <row r="839" spans="2:8" ht="15.75">
      <c r="B839" s="19"/>
      <c r="C839" s="66"/>
      <c r="D839" s="71"/>
      <c r="E839" s="62"/>
      <c r="G839" s="58"/>
      <c r="H839" s="18"/>
    </row>
    <row r="840" spans="2:8" ht="15.75">
      <c r="B840" s="19"/>
      <c r="C840" s="66"/>
      <c r="D840" s="71"/>
      <c r="E840" s="62"/>
      <c r="G840" s="58"/>
      <c r="H840" s="18"/>
    </row>
    <row r="841" spans="2:8" ht="15.75">
      <c r="B841" s="19"/>
      <c r="C841" s="66"/>
      <c r="D841" s="71"/>
      <c r="E841" s="62"/>
      <c r="G841" s="58"/>
      <c r="H841" s="18"/>
    </row>
    <row r="842" spans="2:8" ht="15.75">
      <c r="B842" s="19"/>
      <c r="C842" s="66"/>
      <c r="D842" s="71"/>
      <c r="E842" s="62"/>
      <c r="G842" s="58"/>
      <c r="H842" s="18"/>
    </row>
    <row r="843" spans="2:8" ht="15.75">
      <c r="B843" s="19"/>
      <c r="C843" s="66"/>
      <c r="D843" s="71"/>
      <c r="E843" s="62"/>
      <c r="G843" s="58"/>
      <c r="H843" s="18"/>
    </row>
    <row r="844" spans="2:8" ht="15.75">
      <c r="B844" s="19"/>
      <c r="C844" s="66"/>
      <c r="D844" s="71"/>
      <c r="E844" s="62"/>
      <c r="G844" s="58"/>
      <c r="H844" s="18"/>
    </row>
    <row r="845" spans="2:8" ht="15.75">
      <c r="B845" s="19"/>
      <c r="C845" s="66"/>
      <c r="D845" s="71"/>
      <c r="E845" s="62"/>
      <c r="G845" s="58"/>
      <c r="H845" s="18"/>
    </row>
    <row r="846" spans="2:8" ht="15.75">
      <c r="B846" s="19"/>
      <c r="C846" s="66"/>
      <c r="D846" s="71"/>
      <c r="E846" s="62"/>
      <c r="G846" s="58"/>
      <c r="H846" s="18"/>
    </row>
    <row r="847" spans="2:8" ht="15.75">
      <c r="B847" s="19"/>
      <c r="C847" s="66"/>
      <c r="D847" s="71"/>
      <c r="E847" s="62"/>
      <c r="G847" s="58"/>
      <c r="H847" s="18"/>
    </row>
    <row r="848" spans="2:8" ht="15.75">
      <c r="B848" s="19"/>
      <c r="C848" s="66"/>
      <c r="D848" s="71"/>
      <c r="E848" s="62"/>
      <c r="G848" s="58"/>
      <c r="H848" s="18"/>
    </row>
    <row r="849" spans="2:8" ht="15.75">
      <c r="B849" s="19"/>
      <c r="C849" s="66"/>
      <c r="D849" s="71"/>
      <c r="E849" s="62"/>
      <c r="G849" s="58"/>
      <c r="H849" s="18"/>
    </row>
    <row r="850" spans="2:8" ht="15.75">
      <c r="B850" s="19"/>
      <c r="C850" s="66"/>
      <c r="D850" s="71"/>
      <c r="E850" s="62"/>
      <c r="G850" s="58"/>
      <c r="H850" s="18"/>
    </row>
    <row r="851" spans="2:8" ht="15.75">
      <c r="B851" s="19"/>
      <c r="C851" s="60"/>
      <c r="D851" s="71"/>
      <c r="E851" s="62"/>
      <c r="G851" s="58"/>
      <c r="H851" s="18"/>
    </row>
    <row r="852" spans="2:8" ht="15.75">
      <c r="B852" s="19"/>
      <c r="C852" s="60"/>
      <c r="D852" s="71"/>
      <c r="E852" s="62"/>
      <c r="G852" s="58"/>
      <c r="H852" s="18"/>
    </row>
    <row r="853" spans="2:8" ht="15.75">
      <c r="B853" s="19"/>
      <c r="C853" s="60"/>
      <c r="D853" s="71"/>
      <c r="E853" s="62"/>
      <c r="G853" s="58"/>
      <c r="H853" s="18"/>
    </row>
    <row r="854" spans="2:8" ht="15.75">
      <c r="B854" s="19"/>
      <c r="C854" s="60"/>
      <c r="D854" s="71"/>
      <c r="E854" s="62"/>
      <c r="G854" s="58"/>
      <c r="H854" s="18"/>
    </row>
    <row r="855" spans="2:8" ht="15.75">
      <c r="B855" s="19"/>
      <c r="C855" s="66"/>
      <c r="D855" s="71"/>
      <c r="E855" s="62"/>
      <c r="G855" s="58"/>
      <c r="H855" s="18"/>
    </row>
    <row r="856" spans="2:8" ht="15.75">
      <c r="B856" s="19"/>
      <c r="C856" s="66"/>
      <c r="D856" s="71"/>
      <c r="E856" s="62"/>
      <c r="G856" s="58"/>
      <c r="H856" s="18"/>
    </row>
    <row r="857" spans="2:8" ht="15.75">
      <c r="B857" s="19"/>
      <c r="C857" s="66"/>
      <c r="D857" s="71"/>
      <c r="E857" s="62"/>
      <c r="G857" s="58"/>
      <c r="H857" s="18"/>
    </row>
    <row r="858" spans="2:8" ht="15.75">
      <c r="B858" s="19"/>
      <c r="C858" s="66"/>
      <c r="D858" s="71"/>
      <c r="E858" s="62"/>
      <c r="G858" s="58"/>
      <c r="H858" s="18"/>
    </row>
    <row r="859" spans="2:8" ht="15.75">
      <c r="B859" s="19"/>
      <c r="C859" s="60"/>
      <c r="D859" s="71"/>
      <c r="E859" s="62"/>
      <c r="G859" s="58"/>
      <c r="H859" s="18"/>
    </row>
    <row r="860" spans="2:8" ht="15.75">
      <c r="B860" s="19"/>
      <c r="C860" s="66"/>
      <c r="D860" s="71"/>
      <c r="E860" s="62"/>
      <c r="G860" s="58"/>
      <c r="H860" s="18"/>
    </row>
    <row r="861" spans="2:8" ht="15.75">
      <c r="B861" s="19"/>
      <c r="C861" s="66"/>
      <c r="D861" s="71"/>
      <c r="E861" s="62"/>
      <c r="G861" s="58"/>
      <c r="H861" s="18"/>
    </row>
    <row r="862" spans="2:8" ht="15.75">
      <c r="B862" s="19"/>
      <c r="C862" s="66"/>
      <c r="D862" s="71"/>
      <c r="E862" s="62"/>
      <c r="G862" s="58"/>
      <c r="H862" s="18"/>
    </row>
    <row r="863" spans="2:8" ht="15.75">
      <c r="B863" s="19"/>
      <c r="C863" s="60"/>
      <c r="D863" s="71"/>
      <c r="E863" s="62"/>
      <c r="G863" s="58"/>
      <c r="H863" s="18"/>
    </row>
    <row r="864" spans="2:8" ht="15.75">
      <c r="B864" s="19"/>
      <c r="C864" s="60"/>
      <c r="D864" s="71"/>
      <c r="E864" s="62"/>
      <c r="G864" s="58"/>
      <c r="H864" s="18"/>
    </row>
    <row r="865" spans="2:8" ht="15.75">
      <c r="B865" s="19"/>
      <c r="C865" s="60"/>
      <c r="D865" s="71"/>
      <c r="E865" s="62"/>
      <c r="G865" s="58"/>
      <c r="H865" s="18"/>
    </row>
    <row r="866" spans="2:8" ht="15.75">
      <c r="B866" s="19"/>
      <c r="C866" s="66"/>
      <c r="D866" s="71"/>
      <c r="E866" s="62"/>
      <c r="G866" s="58"/>
      <c r="H866" s="18"/>
    </row>
    <row r="867" spans="2:8" ht="15.75">
      <c r="B867" s="19"/>
      <c r="C867" s="66"/>
      <c r="D867" s="67"/>
      <c r="E867" s="69"/>
      <c r="G867" s="58"/>
      <c r="H867" s="18"/>
    </row>
    <row r="868" spans="2:8" ht="15.75">
      <c r="B868" s="19"/>
      <c r="C868" s="66"/>
      <c r="D868" s="67"/>
      <c r="E868" s="62"/>
      <c r="G868" s="58"/>
      <c r="H868" s="18"/>
    </row>
    <row r="869" spans="2:8" ht="15.75">
      <c r="B869" s="19"/>
      <c r="C869" s="66"/>
      <c r="D869" s="67"/>
      <c r="E869" s="62"/>
      <c r="G869" s="58"/>
      <c r="H869" s="18"/>
    </row>
    <row r="870" spans="2:8" ht="15.75">
      <c r="B870" s="19"/>
      <c r="C870" s="66"/>
      <c r="D870" s="67"/>
      <c r="E870" s="62"/>
      <c r="G870" s="58"/>
      <c r="H870" s="18"/>
    </row>
    <row r="871" spans="2:8" ht="15.75">
      <c r="G871" s="81"/>
      <c r="H871" s="18"/>
    </row>
    <row r="872" spans="2:8" ht="15.75">
      <c r="G872" s="81"/>
      <c r="H872" s="18"/>
    </row>
    <row r="873" spans="2:8" ht="15.75">
      <c r="G873" s="81"/>
      <c r="H873" s="18"/>
    </row>
    <row r="874" spans="2:8" ht="15.75">
      <c r="H874" s="18"/>
    </row>
    <row r="875" spans="2:8" ht="15.75">
      <c r="H875" s="18"/>
    </row>
  </sheetData>
  <mergeCells count="3">
    <mergeCell ref="B1:C1"/>
    <mergeCell ref="B2:C2"/>
    <mergeCell ref="F2:G2"/>
  </mergeCells>
  <printOptions gridLines="1"/>
  <pageMargins left="0.70866141732283472" right="0.17" top="0.44" bottom="0.37" header="0.31496062992125984" footer="0.31496062992125984"/>
  <pageSetup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75"/>
  <sheetViews>
    <sheetView topLeftCell="A37" workbookViewId="0">
      <selection activeCell="E19" sqref="E19"/>
    </sheetView>
  </sheetViews>
  <sheetFormatPr baseColWidth="10" defaultRowHeight="15"/>
  <cols>
    <col min="1" max="1" width="3.42578125" style="1" customWidth="1"/>
    <col min="2" max="2" width="10.85546875" style="106" customWidth="1"/>
    <col min="3" max="3" width="12.28515625" style="109" customWidth="1"/>
    <col min="4" max="4" width="37.5703125" style="115" bestFit="1" customWidth="1"/>
    <col min="5" max="5" width="50.5703125" style="116" customWidth="1"/>
    <col min="6" max="6" width="16.7109375" style="81" customWidth="1"/>
    <col min="7" max="7" width="14.140625" style="4" customWidth="1"/>
    <col min="8" max="8" width="13.7109375" style="7" bestFit="1" customWidth="1"/>
  </cols>
  <sheetData>
    <row r="1" spans="1:8" ht="23.25">
      <c r="B1" s="84" t="s">
        <v>18</v>
      </c>
      <c r="C1" s="85"/>
      <c r="D1" s="176">
        <v>150115967</v>
      </c>
      <c r="E1" s="87"/>
      <c r="G1" s="88"/>
    </row>
    <row r="2" spans="1:8" ht="23.25">
      <c r="A2" s="89"/>
      <c r="B2" s="258" t="s">
        <v>2</v>
      </c>
      <c r="C2" s="258"/>
      <c r="D2" s="86"/>
      <c r="E2" s="260" t="s">
        <v>22</v>
      </c>
      <c r="F2" s="260"/>
    </row>
    <row r="3" spans="1:8" ht="16.5" thickBot="1">
      <c r="A3" s="90"/>
      <c r="B3" s="91" t="s">
        <v>3</v>
      </c>
      <c r="C3" s="92" t="s">
        <v>4</v>
      </c>
      <c r="D3" s="93" t="s">
        <v>5</v>
      </c>
      <c r="E3" s="82" t="s">
        <v>6</v>
      </c>
      <c r="F3" s="94" t="s">
        <v>7</v>
      </c>
      <c r="G3" s="10" t="s">
        <v>8</v>
      </c>
      <c r="H3" s="10" t="s">
        <v>9</v>
      </c>
    </row>
    <row r="4" spans="1:8" ht="16.5" thickTop="1">
      <c r="B4" s="32">
        <v>40787</v>
      </c>
      <c r="C4" s="95"/>
      <c r="D4" s="14" t="s">
        <v>10</v>
      </c>
      <c r="E4" s="14" t="s">
        <v>10</v>
      </c>
      <c r="F4" s="33">
        <v>17054.740000000002</v>
      </c>
      <c r="G4" s="15"/>
      <c r="H4" s="96">
        <f>F4</f>
        <v>17054.740000000002</v>
      </c>
    </row>
    <row r="5" spans="1:8" ht="15.75">
      <c r="B5" s="34"/>
      <c r="C5" s="97"/>
      <c r="D5" s="14" t="s">
        <v>11</v>
      </c>
      <c r="E5" s="14" t="s">
        <v>12</v>
      </c>
      <c r="F5" s="33"/>
      <c r="G5" s="15"/>
      <c r="H5" s="96">
        <f>H4+F5-G5</f>
        <v>17054.740000000002</v>
      </c>
    </row>
    <row r="6" spans="1:8" ht="15.75">
      <c r="B6" s="34"/>
      <c r="C6" s="97"/>
      <c r="D6" s="14"/>
      <c r="E6" s="14"/>
      <c r="F6" s="33"/>
      <c r="G6" s="15"/>
      <c r="H6" s="96">
        <f t="shared" ref="H6:H69" si="0">H5+F6-G6</f>
        <v>17054.740000000002</v>
      </c>
    </row>
    <row r="7" spans="1:8" ht="15.75">
      <c r="A7" s="11"/>
      <c r="B7" s="32">
        <v>40787</v>
      </c>
      <c r="C7" s="95"/>
      <c r="D7" s="67" t="s">
        <v>14</v>
      </c>
      <c r="E7" s="56" t="s">
        <v>120</v>
      </c>
      <c r="F7" s="25">
        <v>44738</v>
      </c>
      <c r="G7" s="15"/>
      <c r="H7" s="96">
        <f t="shared" si="0"/>
        <v>61792.740000000005</v>
      </c>
    </row>
    <row r="8" spans="1:8" ht="15.75">
      <c r="A8" s="11"/>
      <c r="B8" s="32"/>
      <c r="C8" s="95"/>
      <c r="D8" s="67" t="s">
        <v>14</v>
      </c>
      <c r="E8" s="56" t="s">
        <v>121</v>
      </c>
      <c r="F8" s="25">
        <v>5000</v>
      </c>
      <c r="G8" s="15"/>
      <c r="H8" s="96">
        <f t="shared" si="0"/>
        <v>66792.740000000005</v>
      </c>
    </row>
    <row r="9" spans="1:8" ht="15.75">
      <c r="A9" s="11"/>
      <c r="B9" s="32">
        <v>40787</v>
      </c>
      <c r="C9" s="97">
        <v>68063016</v>
      </c>
      <c r="D9" s="27" t="s">
        <v>260</v>
      </c>
      <c r="E9" s="29" t="s">
        <v>261</v>
      </c>
      <c r="F9" s="33"/>
      <c r="G9" s="15">
        <v>18560</v>
      </c>
      <c r="H9" s="96">
        <f t="shared" si="0"/>
        <v>48232.740000000005</v>
      </c>
    </row>
    <row r="10" spans="1:8" ht="15.75">
      <c r="A10" s="11"/>
      <c r="B10" s="32">
        <v>40788</v>
      </c>
      <c r="C10" s="95"/>
      <c r="D10" s="67" t="s">
        <v>14</v>
      </c>
      <c r="E10" s="56" t="s">
        <v>122</v>
      </c>
      <c r="F10" s="25">
        <v>27950</v>
      </c>
      <c r="G10" s="15"/>
      <c r="H10" s="96">
        <f t="shared" si="0"/>
        <v>76182.740000000005</v>
      </c>
    </row>
    <row r="11" spans="1:8" ht="15.75">
      <c r="A11" s="11"/>
      <c r="B11" s="32"/>
      <c r="C11" s="95"/>
      <c r="D11" s="67" t="s">
        <v>14</v>
      </c>
      <c r="E11" s="29" t="s">
        <v>67</v>
      </c>
      <c r="F11" s="33">
        <v>5686.2</v>
      </c>
      <c r="G11" s="15"/>
      <c r="H11" s="96">
        <f t="shared" si="0"/>
        <v>81868.94</v>
      </c>
    </row>
    <row r="12" spans="1:8" ht="15.75">
      <c r="A12" s="11"/>
      <c r="B12" s="32"/>
      <c r="C12" s="97"/>
      <c r="D12" s="67" t="s">
        <v>13</v>
      </c>
      <c r="E12" s="177" t="s">
        <v>41</v>
      </c>
      <c r="F12" s="25">
        <v>122443.5</v>
      </c>
      <c r="G12" s="15"/>
      <c r="H12" s="96">
        <f t="shared" si="0"/>
        <v>204312.44</v>
      </c>
    </row>
    <row r="13" spans="1:8" ht="15.75">
      <c r="A13" s="11"/>
      <c r="B13" s="32"/>
      <c r="C13" s="97"/>
      <c r="D13" s="67" t="s">
        <v>14</v>
      </c>
      <c r="E13" s="56" t="s">
        <v>36</v>
      </c>
      <c r="F13" s="25">
        <v>65000</v>
      </c>
      <c r="G13" s="15"/>
      <c r="H13" s="96">
        <f t="shared" si="0"/>
        <v>269312.44</v>
      </c>
    </row>
    <row r="14" spans="1:8" ht="15.75">
      <c r="A14" s="11"/>
      <c r="B14" s="32"/>
      <c r="C14" s="95"/>
      <c r="D14" s="67" t="s">
        <v>13</v>
      </c>
      <c r="E14" s="56" t="s">
        <v>36</v>
      </c>
      <c r="F14" s="25">
        <v>100000</v>
      </c>
      <c r="G14" s="15"/>
      <c r="H14" s="96">
        <f t="shared" si="0"/>
        <v>369312.44</v>
      </c>
    </row>
    <row r="15" spans="1:8" ht="15.75">
      <c r="A15" s="11"/>
      <c r="B15" s="32"/>
      <c r="C15" s="95"/>
      <c r="D15" s="67" t="s">
        <v>14</v>
      </c>
      <c r="E15" s="56" t="s">
        <v>30</v>
      </c>
      <c r="F15" s="25">
        <v>60000</v>
      </c>
      <c r="G15" s="15"/>
      <c r="H15" s="96">
        <f t="shared" si="0"/>
        <v>429312.44</v>
      </c>
    </row>
    <row r="16" spans="1:8" ht="15.75">
      <c r="A16" s="11"/>
      <c r="B16" s="32"/>
      <c r="C16" s="95"/>
      <c r="D16" s="67" t="s">
        <v>13</v>
      </c>
      <c r="E16" s="56" t="s">
        <v>30</v>
      </c>
      <c r="F16" s="25">
        <v>24953</v>
      </c>
      <c r="G16" s="15"/>
      <c r="H16" s="96">
        <f t="shared" si="0"/>
        <v>454265.44</v>
      </c>
    </row>
    <row r="17" spans="1:8" ht="15.75">
      <c r="A17" s="11"/>
      <c r="B17" s="32"/>
      <c r="C17" s="95"/>
      <c r="D17" s="67" t="s">
        <v>14</v>
      </c>
      <c r="E17" s="56" t="s">
        <v>67</v>
      </c>
      <c r="F17" s="25">
        <v>10000</v>
      </c>
      <c r="G17" s="15"/>
      <c r="H17" s="96">
        <f t="shared" si="0"/>
        <v>464265.44</v>
      </c>
    </row>
    <row r="18" spans="1:8" ht="15.75">
      <c r="A18" s="11"/>
      <c r="B18" s="32"/>
      <c r="C18" s="95"/>
      <c r="D18" s="67" t="s">
        <v>13</v>
      </c>
      <c r="E18" s="56" t="s">
        <v>123</v>
      </c>
      <c r="F18" s="25">
        <v>12593</v>
      </c>
      <c r="G18" s="15"/>
      <c r="H18" s="96">
        <f t="shared" si="0"/>
        <v>476858.44</v>
      </c>
    </row>
    <row r="19" spans="1:8" ht="15.75">
      <c r="A19" s="11"/>
      <c r="B19" s="32"/>
      <c r="C19" s="95"/>
      <c r="D19" s="67" t="s">
        <v>14</v>
      </c>
      <c r="E19" s="233" t="s">
        <v>349</v>
      </c>
      <c r="F19" s="256">
        <v>27000</v>
      </c>
      <c r="G19" s="15"/>
      <c r="H19" s="96">
        <f t="shared" si="0"/>
        <v>503858.44</v>
      </c>
    </row>
    <row r="20" spans="1:8" ht="15.75">
      <c r="A20" s="11"/>
      <c r="B20" s="32"/>
      <c r="C20" s="97"/>
      <c r="D20" s="67" t="s">
        <v>14</v>
      </c>
      <c r="E20" s="56" t="s">
        <v>121</v>
      </c>
      <c r="F20" s="25">
        <v>100000</v>
      </c>
      <c r="G20" s="15"/>
      <c r="H20" s="96">
        <f t="shared" si="0"/>
        <v>603858.43999999994</v>
      </c>
    </row>
    <row r="21" spans="1:8" ht="15.75">
      <c r="A21" s="11"/>
      <c r="B21" s="32"/>
      <c r="C21" s="97"/>
      <c r="D21" s="67" t="s">
        <v>13</v>
      </c>
      <c r="E21" s="56" t="s">
        <v>121</v>
      </c>
      <c r="F21" s="25">
        <v>31975.5</v>
      </c>
      <c r="G21" s="15"/>
      <c r="H21" s="96">
        <f t="shared" si="0"/>
        <v>635833.93999999994</v>
      </c>
    </row>
    <row r="22" spans="1:8" ht="15.75">
      <c r="A22" s="11"/>
      <c r="B22" s="32"/>
      <c r="C22" s="95"/>
      <c r="D22" s="67" t="s">
        <v>14</v>
      </c>
      <c r="E22" s="56" t="s">
        <v>125</v>
      </c>
      <c r="F22" s="25">
        <v>25545</v>
      </c>
      <c r="G22" s="15"/>
      <c r="H22" s="96">
        <f t="shared" si="0"/>
        <v>661378.93999999994</v>
      </c>
    </row>
    <row r="23" spans="1:8" ht="15.75">
      <c r="A23" s="11"/>
      <c r="B23" s="32"/>
      <c r="C23" s="95"/>
      <c r="D23" s="67" t="s">
        <v>14</v>
      </c>
      <c r="E23" s="56" t="s">
        <v>163</v>
      </c>
      <c r="F23" s="25">
        <v>140000</v>
      </c>
      <c r="G23" s="15"/>
      <c r="H23" s="96">
        <f t="shared" si="0"/>
        <v>801378.94</v>
      </c>
    </row>
    <row r="24" spans="1:8" ht="15.75">
      <c r="A24" s="11"/>
      <c r="B24" s="32"/>
      <c r="C24" s="95"/>
      <c r="D24" s="67" t="s">
        <v>14</v>
      </c>
      <c r="E24" s="56" t="s">
        <v>163</v>
      </c>
      <c r="F24" s="25">
        <v>160000</v>
      </c>
      <c r="G24" s="15"/>
      <c r="H24" s="96">
        <f t="shared" si="0"/>
        <v>961378.94</v>
      </c>
    </row>
    <row r="25" spans="1:8" ht="15.75">
      <c r="A25" s="11"/>
      <c r="B25" s="32">
        <v>40788</v>
      </c>
      <c r="C25" s="95">
        <v>797</v>
      </c>
      <c r="D25" s="36" t="s">
        <v>174</v>
      </c>
      <c r="E25" s="36" t="s">
        <v>262</v>
      </c>
      <c r="F25" s="33"/>
      <c r="G25" s="15">
        <v>939329.4</v>
      </c>
      <c r="H25" s="96">
        <f t="shared" si="0"/>
        <v>22049.539999999921</v>
      </c>
    </row>
    <row r="26" spans="1:8" ht="15.75">
      <c r="A26" s="11"/>
      <c r="B26" s="32"/>
      <c r="C26" s="95">
        <v>798</v>
      </c>
      <c r="D26" s="62" t="s">
        <v>263</v>
      </c>
      <c r="E26" s="57" t="s">
        <v>264</v>
      </c>
      <c r="F26" s="25"/>
      <c r="G26" s="15">
        <v>276000</v>
      </c>
      <c r="H26" s="96">
        <f t="shared" si="0"/>
        <v>-253950.46000000008</v>
      </c>
    </row>
    <row r="27" spans="1:8" ht="15.75">
      <c r="A27" s="11"/>
      <c r="B27" s="32">
        <v>40791</v>
      </c>
      <c r="C27" s="95"/>
      <c r="D27" s="67" t="s">
        <v>13</v>
      </c>
      <c r="E27" s="56" t="s">
        <v>345</v>
      </c>
      <c r="F27" s="58">
        <v>44312</v>
      </c>
      <c r="G27" s="68"/>
      <c r="H27" s="96">
        <f t="shared" si="0"/>
        <v>-209638.46000000008</v>
      </c>
    </row>
    <row r="28" spans="1:8" ht="15.75">
      <c r="A28" s="11"/>
      <c r="B28" s="32"/>
      <c r="C28" s="95"/>
      <c r="D28" s="67" t="s">
        <v>13</v>
      </c>
      <c r="E28" s="56" t="s">
        <v>126</v>
      </c>
      <c r="F28" s="25">
        <v>224392</v>
      </c>
      <c r="G28" s="15"/>
      <c r="H28" s="96">
        <f t="shared" si="0"/>
        <v>14753.539999999921</v>
      </c>
    </row>
    <row r="29" spans="1:8" ht="15.75">
      <c r="A29" s="11"/>
      <c r="B29" s="32"/>
      <c r="C29" s="97"/>
      <c r="D29" s="67" t="s">
        <v>14</v>
      </c>
      <c r="E29" s="56" t="s">
        <v>41</v>
      </c>
      <c r="F29" s="25">
        <v>135000</v>
      </c>
      <c r="G29" s="15"/>
      <c r="H29" s="96">
        <f t="shared" si="0"/>
        <v>149753.53999999992</v>
      </c>
    </row>
    <row r="30" spans="1:8" ht="15.75">
      <c r="A30" s="11"/>
      <c r="B30" s="32"/>
      <c r="C30" s="97"/>
      <c r="D30" s="67" t="s">
        <v>13</v>
      </c>
      <c r="E30" s="56" t="s">
        <v>41</v>
      </c>
      <c r="F30" s="25">
        <v>71728</v>
      </c>
      <c r="G30" s="15"/>
      <c r="H30" s="96">
        <f t="shared" si="0"/>
        <v>221481.53999999992</v>
      </c>
    </row>
    <row r="31" spans="1:8" ht="15.75">
      <c r="A31" s="11"/>
      <c r="B31" s="32"/>
      <c r="C31" s="97"/>
      <c r="D31" s="67" t="s">
        <v>14</v>
      </c>
      <c r="E31" s="56" t="s">
        <v>127</v>
      </c>
      <c r="F31" s="25">
        <v>49750</v>
      </c>
      <c r="G31" s="15"/>
      <c r="H31" s="96">
        <f t="shared" si="0"/>
        <v>271231.53999999992</v>
      </c>
    </row>
    <row r="32" spans="1:8" ht="15.75">
      <c r="A32" s="11"/>
      <c r="B32" s="32"/>
      <c r="C32" s="97"/>
      <c r="D32" s="67" t="s">
        <v>14</v>
      </c>
      <c r="E32" s="56" t="s">
        <v>42</v>
      </c>
      <c r="F32" s="25">
        <v>110000</v>
      </c>
      <c r="G32" s="15"/>
      <c r="H32" s="96">
        <f t="shared" si="0"/>
        <v>381231.53999999992</v>
      </c>
    </row>
    <row r="33" spans="1:8" ht="15.75">
      <c r="A33" s="11"/>
      <c r="B33" s="32">
        <v>40791</v>
      </c>
      <c r="C33" s="95">
        <v>799</v>
      </c>
      <c r="D33" s="67" t="s">
        <v>265</v>
      </c>
      <c r="E33" s="24" t="s">
        <v>266</v>
      </c>
      <c r="F33" s="25"/>
      <c r="G33" s="15">
        <v>310752</v>
      </c>
      <c r="H33" s="96">
        <f t="shared" si="0"/>
        <v>70479.539999999921</v>
      </c>
    </row>
    <row r="34" spans="1:8" ht="15.75">
      <c r="A34" s="11"/>
      <c r="B34" s="32"/>
      <c r="C34" s="95">
        <v>800</v>
      </c>
      <c r="D34" s="223" t="s">
        <v>17</v>
      </c>
      <c r="E34" s="98" t="s">
        <v>17</v>
      </c>
      <c r="F34" s="25"/>
      <c r="G34" s="15">
        <v>0</v>
      </c>
      <c r="H34" s="96">
        <f t="shared" si="0"/>
        <v>70479.539999999921</v>
      </c>
    </row>
    <row r="35" spans="1:8" ht="15.75">
      <c r="A35" s="11"/>
      <c r="B35" s="32"/>
      <c r="C35" s="95">
        <v>801</v>
      </c>
      <c r="D35" s="61" t="s">
        <v>267</v>
      </c>
      <c r="E35" s="24" t="s">
        <v>268</v>
      </c>
      <c r="F35" s="25"/>
      <c r="G35" s="15">
        <v>7946.68</v>
      </c>
      <c r="H35" s="96">
        <f t="shared" si="0"/>
        <v>62532.859999999921</v>
      </c>
    </row>
    <row r="36" spans="1:8" ht="24.75">
      <c r="A36" s="11"/>
      <c r="B36" s="32"/>
      <c r="C36" s="97">
        <v>89110017</v>
      </c>
      <c r="D36" s="61" t="s">
        <v>269</v>
      </c>
      <c r="E36" s="24" t="s">
        <v>270</v>
      </c>
      <c r="F36" s="25"/>
      <c r="G36" s="15">
        <v>20485</v>
      </c>
      <c r="H36" s="96">
        <f t="shared" si="0"/>
        <v>42047.859999999921</v>
      </c>
    </row>
    <row r="37" spans="1:8" ht="15.75">
      <c r="A37" s="11"/>
      <c r="B37" s="32"/>
      <c r="C37" s="97">
        <v>89110024</v>
      </c>
      <c r="D37" s="61" t="s">
        <v>271</v>
      </c>
      <c r="E37" s="24" t="s">
        <v>272</v>
      </c>
      <c r="F37" s="25"/>
      <c r="G37" s="15">
        <v>37120</v>
      </c>
      <c r="H37" s="96">
        <f t="shared" si="0"/>
        <v>4927.8599999999205</v>
      </c>
    </row>
    <row r="38" spans="1:8" ht="15.75">
      <c r="A38" s="11"/>
      <c r="B38" s="32">
        <v>40792</v>
      </c>
      <c r="C38" s="95"/>
      <c r="D38" s="67" t="s">
        <v>13</v>
      </c>
      <c r="E38" s="56" t="s">
        <v>128</v>
      </c>
      <c r="F38" s="25">
        <v>21900</v>
      </c>
      <c r="G38" s="15"/>
      <c r="H38" s="96">
        <f t="shared" si="0"/>
        <v>26827.859999999921</v>
      </c>
    </row>
    <row r="39" spans="1:8" ht="15.75">
      <c r="A39" s="11"/>
      <c r="B39" s="32"/>
      <c r="C39" s="95"/>
      <c r="D39" s="67" t="s">
        <v>14</v>
      </c>
      <c r="E39" s="56" t="s">
        <v>129</v>
      </c>
      <c r="F39" s="25">
        <v>150000</v>
      </c>
      <c r="G39" s="15"/>
      <c r="H39" s="96">
        <f t="shared" si="0"/>
        <v>176827.85999999993</v>
      </c>
    </row>
    <row r="40" spans="1:8" ht="15.75">
      <c r="A40" s="11"/>
      <c r="B40" s="32"/>
      <c r="C40" s="95"/>
      <c r="D40" s="67" t="s">
        <v>13</v>
      </c>
      <c r="E40" s="56" t="s">
        <v>42</v>
      </c>
      <c r="F40" s="25">
        <v>35774</v>
      </c>
      <c r="G40" s="15"/>
      <c r="H40" s="96">
        <f t="shared" si="0"/>
        <v>212601.85999999993</v>
      </c>
    </row>
    <row r="41" spans="1:8" ht="15.75">
      <c r="A41" s="11"/>
      <c r="B41" s="32"/>
      <c r="C41" s="97"/>
      <c r="D41" s="67" t="s">
        <v>14</v>
      </c>
      <c r="E41" s="56" t="s">
        <v>42</v>
      </c>
      <c r="F41" s="25">
        <v>120000</v>
      </c>
      <c r="G41" s="15"/>
      <c r="H41" s="96">
        <f t="shared" si="0"/>
        <v>332601.85999999993</v>
      </c>
    </row>
    <row r="42" spans="1:8" ht="15.75">
      <c r="A42" s="11"/>
      <c r="B42" s="32"/>
      <c r="C42" s="97"/>
      <c r="D42" s="67" t="s">
        <v>13</v>
      </c>
      <c r="E42" s="233" t="s">
        <v>124</v>
      </c>
      <c r="F42" s="81">
        <v>0</v>
      </c>
      <c r="G42" s="256">
        <v>1200</v>
      </c>
      <c r="H42" s="96">
        <f t="shared" si="0"/>
        <v>331401.85999999993</v>
      </c>
    </row>
    <row r="43" spans="1:8" ht="15.75">
      <c r="A43" s="11"/>
      <c r="B43" s="32">
        <v>40792</v>
      </c>
      <c r="C43" s="95">
        <v>802</v>
      </c>
      <c r="D43" s="73" t="s">
        <v>265</v>
      </c>
      <c r="E43" s="24" t="s">
        <v>273</v>
      </c>
      <c r="F43" s="25"/>
      <c r="G43" s="15">
        <v>291408</v>
      </c>
      <c r="H43" s="96">
        <f t="shared" si="0"/>
        <v>39993.859999999928</v>
      </c>
    </row>
    <row r="44" spans="1:8" ht="24.75">
      <c r="A44" s="11"/>
      <c r="B44" s="32"/>
      <c r="C44" s="95">
        <v>803</v>
      </c>
      <c r="D44" s="61" t="s">
        <v>267</v>
      </c>
      <c r="E44" s="24" t="s">
        <v>274</v>
      </c>
      <c r="F44" s="25"/>
      <c r="G44" s="15">
        <v>7946.68</v>
      </c>
      <c r="H44" s="96">
        <f t="shared" si="0"/>
        <v>32047.179999999928</v>
      </c>
    </row>
    <row r="45" spans="1:8" ht="15.75">
      <c r="A45" s="11"/>
      <c r="B45" s="32"/>
      <c r="C45" s="95">
        <v>804</v>
      </c>
      <c r="D45" s="67" t="s">
        <v>275</v>
      </c>
      <c r="E45" s="24" t="s">
        <v>276</v>
      </c>
      <c r="F45" s="25"/>
      <c r="G45" s="15">
        <v>10440</v>
      </c>
      <c r="H45" s="96">
        <f t="shared" si="0"/>
        <v>21607.179999999928</v>
      </c>
    </row>
    <row r="46" spans="1:8" ht="15.75">
      <c r="A46" s="11"/>
      <c r="B46" s="32"/>
      <c r="C46" s="97">
        <v>748286</v>
      </c>
      <c r="D46" s="67" t="s">
        <v>277</v>
      </c>
      <c r="E46" s="56" t="s">
        <v>278</v>
      </c>
      <c r="F46" s="25"/>
      <c r="G46" s="15">
        <v>4653.32</v>
      </c>
      <c r="H46" s="96">
        <f t="shared" si="0"/>
        <v>16953.859999999928</v>
      </c>
    </row>
    <row r="47" spans="1:8" ht="15.75">
      <c r="A47" s="11"/>
      <c r="B47" s="32"/>
      <c r="C47" s="97">
        <v>696950</v>
      </c>
      <c r="D47" s="67" t="s">
        <v>277</v>
      </c>
      <c r="E47" s="57" t="s">
        <v>279</v>
      </c>
      <c r="F47" s="25"/>
      <c r="G47" s="15">
        <v>6092.32</v>
      </c>
      <c r="H47" s="96">
        <f t="shared" si="0"/>
        <v>10861.539999999928</v>
      </c>
    </row>
    <row r="48" spans="1:8" ht="15.75">
      <c r="A48" s="11"/>
      <c r="B48" s="32">
        <v>40793</v>
      </c>
      <c r="C48" s="95"/>
      <c r="D48" s="67" t="s">
        <v>13</v>
      </c>
      <c r="E48" s="56" t="s">
        <v>67</v>
      </c>
      <c r="F48" s="25">
        <v>8000</v>
      </c>
      <c r="G48" s="15"/>
      <c r="H48" s="96">
        <f t="shared" si="0"/>
        <v>18861.539999999928</v>
      </c>
    </row>
    <row r="49" spans="1:8" ht="15.75">
      <c r="A49" s="11"/>
      <c r="B49" s="32">
        <v>40794</v>
      </c>
      <c r="C49" s="95"/>
      <c r="D49" s="67" t="s">
        <v>14</v>
      </c>
      <c r="E49" s="56" t="s">
        <v>130</v>
      </c>
      <c r="F49" s="25">
        <v>16820</v>
      </c>
      <c r="G49" s="15"/>
      <c r="H49" s="96">
        <f t="shared" si="0"/>
        <v>35681.539999999928</v>
      </c>
    </row>
    <row r="50" spans="1:8" ht="15.75">
      <c r="A50" s="11"/>
      <c r="B50" s="32"/>
      <c r="C50" s="95"/>
      <c r="D50" s="67" t="s">
        <v>13</v>
      </c>
      <c r="E50" s="56" t="s">
        <v>67</v>
      </c>
      <c r="F50" s="25">
        <v>39838.5</v>
      </c>
      <c r="G50" s="15"/>
      <c r="H50" s="96">
        <f t="shared" si="0"/>
        <v>75520.039999999921</v>
      </c>
    </row>
    <row r="51" spans="1:8" ht="36.75">
      <c r="A51" s="11"/>
      <c r="B51" s="32">
        <v>40794</v>
      </c>
      <c r="C51" s="95">
        <v>805</v>
      </c>
      <c r="D51" s="67" t="s">
        <v>280</v>
      </c>
      <c r="E51" s="224" t="s">
        <v>281</v>
      </c>
      <c r="F51" s="25"/>
      <c r="G51" s="15">
        <v>6472.28</v>
      </c>
      <c r="H51" s="96">
        <f t="shared" si="0"/>
        <v>69047.759999999922</v>
      </c>
    </row>
    <row r="52" spans="1:8" ht="15.75">
      <c r="A52" s="11"/>
      <c r="B52" s="32"/>
      <c r="C52" s="97">
        <v>2694175</v>
      </c>
      <c r="D52" s="225" t="s">
        <v>282</v>
      </c>
      <c r="E52" s="199" t="s">
        <v>283</v>
      </c>
      <c r="F52" s="25"/>
      <c r="G52" s="15">
        <v>47019.56</v>
      </c>
      <c r="H52" s="96">
        <f t="shared" si="0"/>
        <v>22028.199999999924</v>
      </c>
    </row>
    <row r="53" spans="1:8" ht="15.75">
      <c r="A53" s="11"/>
      <c r="B53" s="32"/>
      <c r="C53" s="97">
        <v>82701007</v>
      </c>
      <c r="D53" s="73" t="s">
        <v>271</v>
      </c>
      <c r="E53" s="57" t="s">
        <v>284</v>
      </c>
      <c r="F53" s="25"/>
      <c r="G53" s="15">
        <v>18560</v>
      </c>
      <c r="H53" s="96">
        <f t="shared" si="0"/>
        <v>3468.1999999999243</v>
      </c>
    </row>
    <row r="54" spans="1:8" ht="15.75">
      <c r="A54" s="11"/>
      <c r="B54" s="32">
        <v>40796</v>
      </c>
      <c r="C54" s="95"/>
      <c r="D54" s="67" t="s">
        <v>14</v>
      </c>
      <c r="E54" s="56" t="s">
        <v>67</v>
      </c>
      <c r="F54" s="25">
        <v>8000</v>
      </c>
      <c r="G54" s="15"/>
      <c r="H54" s="96">
        <f t="shared" si="0"/>
        <v>11468.199999999924</v>
      </c>
    </row>
    <row r="55" spans="1:8" ht="15.75">
      <c r="A55" s="11"/>
      <c r="B55" s="32">
        <v>40798</v>
      </c>
      <c r="C55" s="97"/>
      <c r="D55" s="67" t="s">
        <v>13</v>
      </c>
      <c r="E55" s="56" t="s">
        <v>67</v>
      </c>
      <c r="F55" s="25">
        <v>107835</v>
      </c>
      <c r="G55" s="15"/>
      <c r="H55" s="96">
        <f t="shared" si="0"/>
        <v>119303.19999999992</v>
      </c>
    </row>
    <row r="56" spans="1:8" ht="15.75">
      <c r="A56" s="11"/>
      <c r="B56" s="32"/>
      <c r="C56" s="97"/>
      <c r="D56" s="67" t="s">
        <v>14</v>
      </c>
      <c r="E56" s="56" t="s">
        <v>67</v>
      </c>
      <c r="F56" s="25">
        <v>140000</v>
      </c>
      <c r="G56" s="15"/>
      <c r="H56" s="96">
        <f t="shared" si="0"/>
        <v>259303.19999999992</v>
      </c>
    </row>
    <row r="57" spans="1:8" ht="15.75">
      <c r="A57" s="11"/>
      <c r="B57" s="32"/>
      <c r="C57" s="97"/>
      <c r="D57" s="67" t="s">
        <v>14</v>
      </c>
      <c r="E57" s="56" t="s">
        <v>73</v>
      </c>
      <c r="F57" s="25">
        <v>100000</v>
      </c>
      <c r="G57" s="15"/>
      <c r="H57" s="96">
        <f t="shared" si="0"/>
        <v>359303.19999999995</v>
      </c>
    </row>
    <row r="58" spans="1:8" ht="15.75">
      <c r="A58" s="11"/>
      <c r="B58" s="32">
        <v>40798</v>
      </c>
      <c r="C58" s="95">
        <v>806</v>
      </c>
      <c r="D58" s="67" t="s">
        <v>265</v>
      </c>
      <c r="E58" s="24" t="s">
        <v>285</v>
      </c>
      <c r="F58" s="25"/>
      <c r="G58" s="15">
        <v>276658</v>
      </c>
      <c r="H58" s="96">
        <f t="shared" si="0"/>
        <v>82645.199999999953</v>
      </c>
    </row>
    <row r="59" spans="1:8" ht="24.75">
      <c r="A59" s="11"/>
      <c r="B59" s="32"/>
      <c r="C59" s="95">
        <v>807</v>
      </c>
      <c r="D59" s="61" t="s">
        <v>267</v>
      </c>
      <c r="E59" s="24" t="s">
        <v>286</v>
      </c>
      <c r="F59" s="25"/>
      <c r="G59" s="15">
        <v>7946.68</v>
      </c>
      <c r="H59" s="96">
        <f t="shared" si="0"/>
        <v>74698.51999999996</v>
      </c>
    </row>
    <row r="60" spans="1:8" ht="24.75">
      <c r="A60" s="11"/>
      <c r="B60" s="32"/>
      <c r="C60" s="97">
        <v>13594008</v>
      </c>
      <c r="D60" s="73" t="s">
        <v>269</v>
      </c>
      <c r="E60" s="24" t="s">
        <v>287</v>
      </c>
      <c r="F60" s="25"/>
      <c r="G60" s="15">
        <v>28676</v>
      </c>
      <c r="H60" s="96">
        <f t="shared" si="0"/>
        <v>46022.51999999996</v>
      </c>
    </row>
    <row r="61" spans="1:8" ht="36.75">
      <c r="A61" s="11"/>
      <c r="B61" s="32">
        <v>40799</v>
      </c>
      <c r="C61" s="97"/>
      <c r="D61" s="67" t="s">
        <v>13</v>
      </c>
      <c r="E61" s="24" t="s">
        <v>131</v>
      </c>
      <c r="F61" s="25">
        <v>315377</v>
      </c>
      <c r="G61" s="15"/>
      <c r="H61" s="96">
        <f t="shared" si="0"/>
        <v>361399.51999999996</v>
      </c>
    </row>
    <row r="62" spans="1:8" ht="15.75">
      <c r="A62" s="11"/>
      <c r="B62" s="34">
        <v>40799</v>
      </c>
      <c r="C62" s="95">
        <v>808</v>
      </c>
      <c r="D62" s="61" t="s">
        <v>288</v>
      </c>
      <c r="E62" s="24" t="s">
        <v>289</v>
      </c>
      <c r="F62" s="25"/>
      <c r="G62" s="15">
        <v>69138.37</v>
      </c>
      <c r="H62" s="96">
        <f t="shared" si="0"/>
        <v>292261.14999999997</v>
      </c>
    </row>
    <row r="63" spans="1:8" ht="15.75">
      <c r="A63" s="11"/>
      <c r="B63" s="32">
        <v>40800</v>
      </c>
      <c r="C63" s="95"/>
      <c r="D63" s="67" t="s">
        <v>14</v>
      </c>
      <c r="E63" s="56" t="s">
        <v>132</v>
      </c>
      <c r="F63" s="25">
        <v>22114.5</v>
      </c>
      <c r="G63" s="15"/>
      <c r="H63" s="96">
        <f t="shared" si="0"/>
        <v>314375.64999999997</v>
      </c>
    </row>
    <row r="64" spans="1:8" ht="15.75">
      <c r="A64" s="11"/>
      <c r="B64" s="32"/>
      <c r="C64" s="97"/>
      <c r="D64" s="67" t="s">
        <v>13</v>
      </c>
      <c r="E64" s="56" t="s">
        <v>133</v>
      </c>
      <c r="F64" s="25">
        <v>97481</v>
      </c>
      <c r="G64" s="15"/>
      <c r="H64" s="96">
        <f t="shared" si="0"/>
        <v>411856.64999999997</v>
      </c>
    </row>
    <row r="65" spans="1:8" ht="15.75">
      <c r="A65" s="11"/>
      <c r="B65" s="32"/>
      <c r="C65" s="97"/>
      <c r="D65" s="67" t="s">
        <v>14</v>
      </c>
      <c r="E65" s="56" t="s">
        <v>75</v>
      </c>
      <c r="F65" s="25">
        <v>64420</v>
      </c>
      <c r="G65" s="15"/>
      <c r="H65" s="96">
        <f t="shared" si="0"/>
        <v>476276.64999999997</v>
      </c>
    </row>
    <row r="66" spans="1:8" ht="15.75">
      <c r="A66" s="11"/>
      <c r="B66" s="32"/>
      <c r="C66" s="97"/>
      <c r="D66" s="67" t="s">
        <v>13</v>
      </c>
      <c r="E66" s="56" t="s">
        <v>134</v>
      </c>
      <c r="F66" s="25">
        <v>11850</v>
      </c>
      <c r="G66" s="15"/>
      <c r="H66" s="96">
        <f t="shared" si="0"/>
        <v>488126.64999999997</v>
      </c>
    </row>
    <row r="67" spans="1:8" ht="15.75">
      <c r="A67" s="11"/>
      <c r="B67" s="32"/>
      <c r="C67" s="95"/>
      <c r="D67" s="67" t="s">
        <v>14</v>
      </c>
      <c r="E67" s="56" t="s">
        <v>81</v>
      </c>
      <c r="F67" s="25">
        <v>80000</v>
      </c>
      <c r="G67" s="15"/>
      <c r="H67" s="96">
        <f t="shared" si="0"/>
        <v>568126.64999999991</v>
      </c>
    </row>
    <row r="68" spans="1:8" ht="15.75">
      <c r="A68" s="11"/>
      <c r="B68" s="34">
        <v>40800</v>
      </c>
      <c r="C68" s="97">
        <v>15625017</v>
      </c>
      <c r="D68" s="73" t="s">
        <v>271</v>
      </c>
      <c r="E68" s="24" t="s">
        <v>290</v>
      </c>
      <c r="F68" s="25"/>
      <c r="G68" s="15">
        <v>37120</v>
      </c>
      <c r="H68" s="96">
        <f t="shared" si="0"/>
        <v>531006.64999999991</v>
      </c>
    </row>
    <row r="69" spans="1:8" ht="15.75">
      <c r="A69" s="11"/>
      <c r="B69" s="32">
        <v>40801</v>
      </c>
      <c r="C69" s="97"/>
      <c r="D69" s="67" t="s">
        <v>13</v>
      </c>
      <c r="E69" s="56" t="s">
        <v>81</v>
      </c>
      <c r="F69" s="25">
        <v>150000</v>
      </c>
      <c r="G69" s="15"/>
      <c r="H69" s="96">
        <f t="shared" si="0"/>
        <v>681006.64999999991</v>
      </c>
    </row>
    <row r="70" spans="1:8" ht="15.75">
      <c r="A70" s="11"/>
      <c r="B70" s="32"/>
      <c r="C70" s="95"/>
      <c r="D70" s="67" t="s">
        <v>14</v>
      </c>
      <c r="E70" s="56" t="s">
        <v>83</v>
      </c>
      <c r="F70" s="25">
        <v>80000</v>
      </c>
      <c r="G70" s="15"/>
      <c r="H70" s="96">
        <f t="shared" ref="H70:H133" si="1">H69+F70-G70</f>
        <v>761006.64999999991</v>
      </c>
    </row>
    <row r="71" spans="1:8" ht="24.75">
      <c r="A71" s="11"/>
      <c r="B71" s="34">
        <v>40801</v>
      </c>
      <c r="C71" s="95">
        <v>809</v>
      </c>
      <c r="D71" s="61" t="s">
        <v>176</v>
      </c>
      <c r="E71" s="24" t="s">
        <v>291</v>
      </c>
      <c r="F71" s="25"/>
      <c r="G71" s="15">
        <v>726277.35</v>
      </c>
      <c r="H71" s="96">
        <f t="shared" si="1"/>
        <v>34729.29999999993</v>
      </c>
    </row>
    <row r="72" spans="1:8" ht="24.75">
      <c r="A72" s="11"/>
      <c r="B72" s="34"/>
      <c r="C72" s="97">
        <v>30690016</v>
      </c>
      <c r="D72" s="73" t="s">
        <v>269</v>
      </c>
      <c r="E72" s="24" t="s">
        <v>292</v>
      </c>
      <c r="F72" s="25"/>
      <c r="G72" s="15">
        <v>6558</v>
      </c>
      <c r="H72" s="96">
        <f t="shared" si="1"/>
        <v>28171.29999999993</v>
      </c>
    </row>
    <row r="73" spans="1:8" ht="15.75">
      <c r="A73" s="11"/>
      <c r="B73" s="32">
        <v>40805</v>
      </c>
      <c r="C73" s="95"/>
      <c r="D73" s="67" t="s">
        <v>13</v>
      </c>
      <c r="E73" s="56" t="s">
        <v>83</v>
      </c>
      <c r="F73" s="25">
        <v>27882</v>
      </c>
      <c r="G73" s="15"/>
      <c r="H73" s="96">
        <f t="shared" si="1"/>
        <v>56053.29999999993</v>
      </c>
    </row>
    <row r="74" spans="1:8" ht="15.75">
      <c r="A74" s="11"/>
      <c r="B74" s="32"/>
      <c r="C74" s="97"/>
      <c r="D74" s="67" t="s">
        <v>14</v>
      </c>
      <c r="E74" s="56" t="s">
        <v>135</v>
      </c>
      <c r="F74" s="25">
        <v>230000</v>
      </c>
      <c r="G74" s="15"/>
      <c r="H74" s="96">
        <f t="shared" si="1"/>
        <v>286053.29999999993</v>
      </c>
    </row>
    <row r="75" spans="1:8" ht="15.75">
      <c r="A75" s="11"/>
      <c r="B75" s="32"/>
      <c r="C75" s="95"/>
      <c r="D75" s="67" t="s">
        <v>13</v>
      </c>
      <c r="E75" s="56" t="s">
        <v>136</v>
      </c>
      <c r="F75" s="25">
        <v>56350</v>
      </c>
      <c r="G75" s="15"/>
      <c r="H75" s="96">
        <f t="shared" si="1"/>
        <v>342403.29999999993</v>
      </c>
    </row>
    <row r="76" spans="1:8" ht="15.75">
      <c r="A76" s="11"/>
      <c r="B76" s="32"/>
      <c r="C76" s="97"/>
      <c r="D76" s="67" t="s">
        <v>14</v>
      </c>
      <c r="E76" s="56" t="s">
        <v>87</v>
      </c>
      <c r="F76" s="25">
        <v>45784</v>
      </c>
      <c r="G76" s="15"/>
      <c r="H76" s="96">
        <f t="shared" si="1"/>
        <v>388187.29999999993</v>
      </c>
    </row>
    <row r="77" spans="1:8" ht="15.75">
      <c r="A77" s="11"/>
      <c r="B77" s="32"/>
      <c r="C77" s="97"/>
      <c r="D77" s="67" t="s">
        <v>13</v>
      </c>
      <c r="E77" s="56" t="s">
        <v>137</v>
      </c>
      <c r="F77" s="25">
        <v>69051.5</v>
      </c>
      <c r="G77" s="15"/>
      <c r="H77" s="96">
        <f t="shared" si="1"/>
        <v>457238.79999999993</v>
      </c>
    </row>
    <row r="78" spans="1:8" ht="15.75">
      <c r="A78" s="11"/>
      <c r="B78" s="32"/>
      <c r="C78" s="95"/>
      <c r="D78" s="67" t="s">
        <v>14</v>
      </c>
      <c r="E78" s="56" t="s">
        <v>138</v>
      </c>
      <c r="F78" s="25">
        <v>26384.6</v>
      </c>
      <c r="G78" s="15"/>
      <c r="H78" s="96">
        <f t="shared" si="1"/>
        <v>483623.39999999991</v>
      </c>
    </row>
    <row r="79" spans="1:8" ht="36.75">
      <c r="A79" s="11"/>
      <c r="B79" s="32">
        <v>40805</v>
      </c>
      <c r="C79" s="95">
        <v>810</v>
      </c>
      <c r="D79" s="73" t="s">
        <v>265</v>
      </c>
      <c r="E79" s="226" t="s">
        <v>293</v>
      </c>
      <c r="F79" s="25"/>
      <c r="G79" s="15">
        <v>296698</v>
      </c>
      <c r="H79" s="96">
        <f t="shared" si="1"/>
        <v>186925.39999999991</v>
      </c>
    </row>
    <row r="80" spans="1:8" ht="15.75">
      <c r="A80" s="11"/>
      <c r="B80" s="32"/>
      <c r="C80" s="95">
        <v>811</v>
      </c>
      <c r="D80" s="61" t="s">
        <v>267</v>
      </c>
      <c r="E80" s="24" t="s">
        <v>294</v>
      </c>
      <c r="F80" s="25"/>
      <c r="G80" s="15">
        <v>7886.68</v>
      </c>
      <c r="H80" s="96">
        <f t="shared" si="1"/>
        <v>179038.71999999991</v>
      </c>
    </row>
    <row r="81" spans="1:8" ht="15.75">
      <c r="A81" s="11"/>
      <c r="B81" s="32"/>
      <c r="C81" s="97">
        <v>40913017</v>
      </c>
      <c r="D81" s="73" t="s">
        <v>271</v>
      </c>
      <c r="E81" s="24" t="s">
        <v>295</v>
      </c>
      <c r="F81" s="25"/>
      <c r="G81" s="15">
        <v>18560</v>
      </c>
      <c r="H81" s="96">
        <f t="shared" si="1"/>
        <v>160478.71999999991</v>
      </c>
    </row>
    <row r="82" spans="1:8" ht="24.75">
      <c r="A82" s="11"/>
      <c r="B82" s="32"/>
      <c r="C82" s="97">
        <v>40913010</v>
      </c>
      <c r="D82" s="73" t="s">
        <v>269</v>
      </c>
      <c r="E82" s="24" t="s">
        <v>296</v>
      </c>
      <c r="F82" s="25"/>
      <c r="G82" s="15">
        <v>22001</v>
      </c>
      <c r="H82" s="96">
        <f t="shared" si="1"/>
        <v>138477.71999999991</v>
      </c>
    </row>
    <row r="83" spans="1:8" ht="36.75">
      <c r="A83" s="11"/>
      <c r="B83" s="32">
        <v>40806</v>
      </c>
      <c r="C83" s="95"/>
      <c r="D83" s="67" t="s">
        <v>13</v>
      </c>
      <c r="E83" s="24" t="s">
        <v>139</v>
      </c>
      <c r="F83" s="25">
        <v>387559.5</v>
      </c>
      <c r="G83" s="15"/>
      <c r="H83" s="96">
        <f t="shared" si="1"/>
        <v>526037.22</v>
      </c>
    </row>
    <row r="84" spans="1:8" ht="24.75">
      <c r="A84" s="11"/>
      <c r="B84" s="32">
        <v>40806</v>
      </c>
      <c r="C84" s="95">
        <v>812</v>
      </c>
      <c r="D84" s="73" t="s">
        <v>265</v>
      </c>
      <c r="E84" s="227" t="s">
        <v>297</v>
      </c>
      <c r="F84" s="25"/>
      <c r="G84" s="15">
        <v>292556</v>
      </c>
      <c r="H84" s="96">
        <f t="shared" si="1"/>
        <v>233481.21999999997</v>
      </c>
    </row>
    <row r="85" spans="1:8" ht="15.75">
      <c r="A85" s="11"/>
      <c r="B85" s="32"/>
      <c r="C85" s="95">
        <v>813</v>
      </c>
      <c r="D85" s="61" t="s">
        <v>267</v>
      </c>
      <c r="E85" s="24" t="s">
        <v>298</v>
      </c>
      <c r="F85" s="25"/>
      <c r="G85" s="15">
        <v>7946.68</v>
      </c>
      <c r="H85" s="96">
        <f t="shared" si="1"/>
        <v>225534.53999999998</v>
      </c>
    </row>
    <row r="86" spans="1:8" ht="15.75">
      <c r="A86" s="11"/>
      <c r="B86" s="32"/>
      <c r="C86" s="97">
        <v>559536</v>
      </c>
      <c r="D86" s="73" t="s">
        <v>299</v>
      </c>
      <c r="E86" s="57" t="s">
        <v>300</v>
      </c>
      <c r="F86" s="25"/>
      <c r="G86" s="15">
        <v>160523.81</v>
      </c>
      <c r="H86" s="96">
        <f t="shared" si="1"/>
        <v>65010.729999999981</v>
      </c>
    </row>
    <row r="87" spans="1:8" ht="15.75">
      <c r="A87" s="11"/>
      <c r="B87" s="32"/>
      <c r="C87" s="97">
        <v>1390950</v>
      </c>
      <c r="D87" s="73" t="s">
        <v>277</v>
      </c>
      <c r="E87" s="57" t="s">
        <v>301</v>
      </c>
      <c r="F87" s="25"/>
      <c r="G87" s="15">
        <v>4564.32</v>
      </c>
      <c r="H87" s="96">
        <f t="shared" si="1"/>
        <v>60446.409999999982</v>
      </c>
    </row>
    <row r="88" spans="1:8" ht="15.75">
      <c r="A88" s="11"/>
      <c r="B88" s="32">
        <v>40807</v>
      </c>
      <c r="C88" s="95"/>
      <c r="D88" s="67" t="s">
        <v>14</v>
      </c>
      <c r="E88" s="56" t="s">
        <v>140</v>
      </c>
      <c r="F88" s="25">
        <v>109900</v>
      </c>
      <c r="G88" s="15"/>
      <c r="H88" s="96">
        <f t="shared" si="1"/>
        <v>170346.40999999997</v>
      </c>
    </row>
    <row r="89" spans="1:8" ht="15.75">
      <c r="A89" s="11"/>
      <c r="B89" s="32"/>
      <c r="C89" s="95"/>
      <c r="D89" s="67" t="s">
        <v>13</v>
      </c>
      <c r="E89" s="56" t="s">
        <v>344</v>
      </c>
      <c r="F89" s="25">
        <v>70000</v>
      </c>
      <c r="G89" s="15"/>
      <c r="H89" s="96">
        <f t="shared" si="1"/>
        <v>240346.40999999997</v>
      </c>
    </row>
    <row r="90" spans="1:8" ht="15.75">
      <c r="A90" s="11"/>
      <c r="B90" s="32"/>
      <c r="C90" s="95"/>
      <c r="D90" s="67" t="s">
        <v>13</v>
      </c>
      <c r="E90" s="56" t="s">
        <v>97</v>
      </c>
      <c r="F90" s="25">
        <v>100000</v>
      </c>
      <c r="G90" s="15"/>
      <c r="H90" s="96">
        <f t="shared" si="1"/>
        <v>340346.41</v>
      </c>
    </row>
    <row r="91" spans="1:8" ht="15.75">
      <c r="A91" s="11"/>
      <c r="B91" s="12"/>
      <c r="C91" s="95"/>
      <c r="D91" s="67" t="s">
        <v>14</v>
      </c>
      <c r="E91" s="56" t="s">
        <v>97</v>
      </c>
      <c r="F91" s="25">
        <v>59760.5</v>
      </c>
      <c r="G91" s="15"/>
      <c r="H91" s="96">
        <f t="shared" si="1"/>
        <v>400106.91</v>
      </c>
    </row>
    <row r="92" spans="1:8" ht="15.75">
      <c r="A92" s="11"/>
      <c r="B92" s="99"/>
      <c r="C92" s="95"/>
      <c r="D92" s="67" t="s">
        <v>13</v>
      </c>
      <c r="E92" s="56" t="s">
        <v>141</v>
      </c>
      <c r="F92" s="25">
        <v>14570</v>
      </c>
      <c r="G92" s="15"/>
      <c r="H92" s="96">
        <f t="shared" si="1"/>
        <v>414676.91</v>
      </c>
    </row>
    <row r="93" spans="1:8" ht="15.75">
      <c r="A93" s="11"/>
      <c r="B93" s="99"/>
      <c r="C93" s="95"/>
      <c r="D93" s="67" t="s">
        <v>13</v>
      </c>
      <c r="E93" s="57" t="s">
        <v>144</v>
      </c>
      <c r="F93" s="33">
        <v>100000</v>
      </c>
      <c r="G93" s="15"/>
      <c r="H93" s="96">
        <f t="shared" si="1"/>
        <v>514676.91</v>
      </c>
    </row>
    <row r="94" spans="1:8" ht="15.75">
      <c r="A94" s="11"/>
      <c r="B94" s="99"/>
      <c r="C94" s="95"/>
      <c r="D94" s="67" t="s">
        <v>14</v>
      </c>
      <c r="E94" s="57" t="s">
        <v>144</v>
      </c>
      <c r="F94" s="33">
        <v>80000</v>
      </c>
      <c r="G94" s="15"/>
      <c r="H94" s="96">
        <f t="shared" si="1"/>
        <v>594676.90999999992</v>
      </c>
    </row>
    <row r="95" spans="1:8" ht="30">
      <c r="A95" s="11"/>
      <c r="B95" s="32">
        <v>40807</v>
      </c>
      <c r="C95" s="97">
        <v>33190020</v>
      </c>
      <c r="D95" s="73" t="s">
        <v>176</v>
      </c>
      <c r="E95" s="56" t="s">
        <v>302</v>
      </c>
      <c r="F95" s="25"/>
      <c r="G95" s="15">
        <v>581589.34</v>
      </c>
      <c r="H95" s="96">
        <f t="shared" si="1"/>
        <v>13087.569999999949</v>
      </c>
    </row>
    <row r="96" spans="1:8" ht="15.75">
      <c r="A96" s="11"/>
      <c r="B96" s="32">
        <v>40808</v>
      </c>
      <c r="C96" s="97"/>
      <c r="D96" s="67" t="s">
        <v>14</v>
      </c>
      <c r="E96" s="56" t="s">
        <v>142</v>
      </c>
      <c r="F96" s="25">
        <v>20860</v>
      </c>
      <c r="G96" s="15"/>
      <c r="H96" s="96">
        <f t="shared" si="1"/>
        <v>33947.569999999949</v>
      </c>
    </row>
    <row r="97" spans="1:8" ht="15.75">
      <c r="A97" s="11"/>
      <c r="B97" s="32"/>
      <c r="C97" s="97"/>
      <c r="D97" s="67" t="s">
        <v>14</v>
      </c>
      <c r="E97" s="56" t="s">
        <v>97</v>
      </c>
      <c r="F97" s="25">
        <v>5000</v>
      </c>
      <c r="G97" s="15"/>
      <c r="H97" s="96">
        <f t="shared" si="1"/>
        <v>38947.569999999949</v>
      </c>
    </row>
    <row r="98" spans="1:8" ht="26.25">
      <c r="A98" s="11" t="s">
        <v>15</v>
      </c>
      <c r="B98" s="12"/>
      <c r="C98" s="97"/>
      <c r="D98" s="67" t="s">
        <v>13</v>
      </c>
      <c r="E98" s="30" t="s">
        <v>343</v>
      </c>
      <c r="F98" s="33">
        <v>117748</v>
      </c>
      <c r="G98" s="15"/>
      <c r="H98" s="96">
        <f t="shared" si="1"/>
        <v>156695.56999999995</v>
      </c>
    </row>
    <row r="99" spans="1:8" ht="15.75">
      <c r="A99" s="11"/>
      <c r="B99" s="12"/>
      <c r="C99" s="97"/>
      <c r="D99" s="67" t="s">
        <v>14</v>
      </c>
      <c r="E99" s="57" t="s">
        <v>99</v>
      </c>
      <c r="F99" s="33">
        <v>30000</v>
      </c>
      <c r="G99" s="15"/>
      <c r="H99" s="96">
        <f t="shared" si="1"/>
        <v>186695.56999999995</v>
      </c>
    </row>
    <row r="100" spans="1:8" ht="15.75">
      <c r="A100" s="11"/>
      <c r="B100" s="32"/>
      <c r="C100" s="97"/>
      <c r="D100" s="67" t="s">
        <v>13</v>
      </c>
      <c r="E100" s="56" t="s">
        <v>342</v>
      </c>
      <c r="F100" s="33">
        <v>48105</v>
      </c>
      <c r="G100" s="15"/>
      <c r="H100" s="96">
        <f t="shared" si="1"/>
        <v>234800.56999999995</v>
      </c>
    </row>
    <row r="101" spans="1:8" ht="15.75">
      <c r="A101" s="11"/>
      <c r="B101" s="32"/>
      <c r="C101" s="97"/>
      <c r="D101" s="67" t="s">
        <v>14</v>
      </c>
      <c r="E101" s="57" t="s">
        <v>143</v>
      </c>
      <c r="F101" s="33">
        <v>51342</v>
      </c>
      <c r="G101" s="15"/>
      <c r="H101" s="96">
        <f t="shared" si="1"/>
        <v>286142.56999999995</v>
      </c>
    </row>
    <row r="102" spans="1:8" ht="15.75">
      <c r="A102" s="11"/>
      <c r="B102" s="32"/>
      <c r="C102" s="95"/>
      <c r="D102" s="67" t="s">
        <v>14</v>
      </c>
      <c r="E102" s="56" t="s">
        <v>107</v>
      </c>
      <c r="F102" s="33">
        <v>100000</v>
      </c>
      <c r="G102" s="15"/>
      <c r="H102" s="96">
        <f t="shared" si="1"/>
        <v>386142.56999999995</v>
      </c>
    </row>
    <row r="103" spans="1:8" ht="15.75">
      <c r="A103" s="11"/>
      <c r="B103" s="32"/>
      <c r="C103" s="95"/>
      <c r="D103" s="67" t="s">
        <v>13</v>
      </c>
      <c r="E103" s="56" t="s">
        <v>107</v>
      </c>
      <c r="F103" s="33">
        <v>100000</v>
      </c>
      <c r="G103" s="15"/>
      <c r="H103" s="96">
        <f t="shared" si="1"/>
        <v>486142.56999999995</v>
      </c>
    </row>
    <row r="104" spans="1:8" ht="15.75">
      <c r="A104" s="11"/>
      <c r="B104" s="32"/>
      <c r="C104" s="95"/>
      <c r="D104" s="67" t="s">
        <v>14</v>
      </c>
      <c r="E104" s="57" t="s">
        <v>106</v>
      </c>
      <c r="F104" s="33">
        <v>100000</v>
      </c>
      <c r="G104" s="15"/>
      <c r="H104" s="96">
        <f t="shared" si="1"/>
        <v>586142.56999999995</v>
      </c>
    </row>
    <row r="105" spans="1:8" ht="15.75">
      <c r="A105" s="11"/>
      <c r="B105" s="32"/>
      <c r="C105" s="95"/>
      <c r="D105" s="67" t="s">
        <v>13</v>
      </c>
      <c r="E105" s="57" t="s">
        <v>106</v>
      </c>
      <c r="F105" s="33">
        <v>100000</v>
      </c>
      <c r="G105" s="15"/>
      <c r="H105" s="96">
        <f t="shared" si="1"/>
        <v>686142.57</v>
      </c>
    </row>
    <row r="106" spans="1:8" ht="15.75">
      <c r="A106" s="11"/>
      <c r="B106" s="32"/>
      <c r="C106" s="95"/>
      <c r="D106" s="67" t="s">
        <v>14</v>
      </c>
      <c r="E106" s="57" t="s">
        <v>144</v>
      </c>
      <c r="F106" s="33">
        <v>80000</v>
      </c>
      <c r="G106" s="15"/>
      <c r="H106" s="96">
        <f t="shared" si="1"/>
        <v>766142.57</v>
      </c>
    </row>
    <row r="107" spans="1:8" ht="26.25">
      <c r="A107" s="11"/>
      <c r="B107" s="32">
        <v>40808</v>
      </c>
      <c r="C107" s="95">
        <v>814</v>
      </c>
      <c r="D107" s="73" t="s">
        <v>176</v>
      </c>
      <c r="E107" s="30" t="s">
        <v>303</v>
      </c>
      <c r="F107" s="25"/>
      <c r="G107" s="15">
        <v>752870.87</v>
      </c>
      <c r="H107" s="96">
        <f t="shared" si="1"/>
        <v>13271.699999999953</v>
      </c>
    </row>
    <row r="108" spans="1:8" ht="15.75">
      <c r="A108" s="11"/>
      <c r="B108" s="12">
        <v>40809</v>
      </c>
      <c r="C108" s="95"/>
      <c r="D108" s="67" t="s">
        <v>13</v>
      </c>
      <c r="E108" s="57" t="s">
        <v>144</v>
      </c>
      <c r="F108" s="33">
        <v>11333</v>
      </c>
      <c r="G108" s="15"/>
      <c r="H108" s="96">
        <f t="shared" si="1"/>
        <v>24604.699999999953</v>
      </c>
    </row>
    <row r="109" spans="1:8" ht="15.75">
      <c r="A109" s="11"/>
      <c r="B109" s="32">
        <v>40812</v>
      </c>
      <c r="C109" s="95"/>
      <c r="D109" s="67" t="s">
        <v>13</v>
      </c>
      <c r="E109" s="56" t="s">
        <v>341</v>
      </c>
      <c r="F109" s="33">
        <v>41050</v>
      </c>
      <c r="G109" s="15"/>
      <c r="H109" s="96">
        <f t="shared" si="1"/>
        <v>65654.699999999953</v>
      </c>
    </row>
    <row r="110" spans="1:8" ht="15.75">
      <c r="A110" s="11"/>
      <c r="B110" s="32"/>
      <c r="C110" s="100"/>
      <c r="D110" s="67" t="s">
        <v>14</v>
      </c>
      <c r="E110" s="56" t="s">
        <v>145</v>
      </c>
      <c r="F110" s="33">
        <v>33270</v>
      </c>
      <c r="G110" s="15"/>
      <c r="H110" s="96">
        <f t="shared" si="1"/>
        <v>98924.699999999953</v>
      </c>
    </row>
    <row r="111" spans="1:8" ht="45">
      <c r="A111" s="11"/>
      <c r="B111" s="32"/>
      <c r="C111" s="101"/>
      <c r="D111" s="67" t="s">
        <v>13</v>
      </c>
      <c r="E111" s="56" t="s">
        <v>340</v>
      </c>
      <c r="F111" s="33">
        <v>199818.5</v>
      </c>
      <c r="G111" s="15"/>
      <c r="H111" s="96">
        <f t="shared" si="1"/>
        <v>298743.19999999995</v>
      </c>
    </row>
    <row r="112" spans="1:8" ht="15.75">
      <c r="A112" s="11"/>
      <c r="B112" s="12"/>
      <c r="C112" s="95"/>
      <c r="D112" s="67" t="s">
        <v>14</v>
      </c>
      <c r="E112" s="56" t="s">
        <v>107</v>
      </c>
      <c r="F112" s="33">
        <v>77980</v>
      </c>
      <c r="G112" s="15"/>
      <c r="H112" s="96">
        <f t="shared" si="1"/>
        <v>376723.19999999995</v>
      </c>
    </row>
    <row r="113" spans="1:8" ht="15.75">
      <c r="A113" s="11"/>
      <c r="B113" s="32">
        <v>40812</v>
      </c>
      <c r="C113" s="95">
        <v>815</v>
      </c>
      <c r="D113" s="37" t="s">
        <v>265</v>
      </c>
      <c r="E113" s="24" t="s">
        <v>304</v>
      </c>
      <c r="F113" s="25"/>
      <c r="G113" s="15">
        <v>275604</v>
      </c>
      <c r="H113" s="96">
        <f t="shared" si="1"/>
        <v>101119.19999999995</v>
      </c>
    </row>
    <row r="114" spans="1:8" ht="36.75">
      <c r="A114" s="11"/>
      <c r="B114" s="32"/>
      <c r="C114" s="97">
        <v>83776008</v>
      </c>
      <c r="D114" s="37" t="s">
        <v>269</v>
      </c>
      <c r="E114" s="24" t="s">
        <v>305</v>
      </c>
      <c r="F114" s="25"/>
      <c r="G114" s="15">
        <v>52020</v>
      </c>
      <c r="H114" s="96">
        <f t="shared" si="1"/>
        <v>49099.199999999953</v>
      </c>
    </row>
    <row r="115" spans="1:8" ht="15.75">
      <c r="A115" s="11"/>
      <c r="B115" s="32"/>
      <c r="C115" s="97">
        <v>38203007</v>
      </c>
      <c r="D115" s="37" t="s">
        <v>271</v>
      </c>
      <c r="E115" s="24" t="s">
        <v>306</v>
      </c>
      <c r="F115" s="25"/>
      <c r="G115" s="15">
        <v>18560</v>
      </c>
      <c r="H115" s="96">
        <f t="shared" si="1"/>
        <v>30539.199999999953</v>
      </c>
    </row>
    <row r="116" spans="1:8" ht="15.75">
      <c r="A116" s="11"/>
      <c r="B116" s="12">
        <v>40813</v>
      </c>
      <c r="C116" s="100"/>
      <c r="D116" s="67" t="s">
        <v>13</v>
      </c>
      <c r="E116" s="56" t="s">
        <v>146</v>
      </c>
      <c r="F116" s="33">
        <v>115000</v>
      </c>
      <c r="G116" s="15"/>
      <c r="H116" s="96">
        <f t="shared" si="1"/>
        <v>145539.19999999995</v>
      </c>
    </row>
    <row r="117" spans="1:8" ht="15.75">
      <c r="A117" s="11"/>
      <c r="B117" s="12"/>
      <c r="C117" s="100"/>
      <c r="D117" s="67" t="s">
        <v>14</v>
      </c>
      <c r="E117" s="56" t="s">
        <v>146</v>
      </c>
      <c r="F117" s="33">
        <v>70000</v>
      </c>
      <c r="G117" s="15"/>
      <c r="H117" s="96">
        <f t="shared" si="1"/>
        <v>215539.19999999995</v>
      </c>
    </row>
    <row r="118" spans="1:8" ht="15.75">
      <c r="A118" s="11"/>
      <c r="B118" s="12"/>
      <c r="C118" s="100"/>
      <c r="D118" s="67" t="s">
        <v>14</v>
      </c>
      <c r="E118" s="56" t="s">
        <v>115</v>
      </c>
      <c r="F118" s="33">
        <v>100000</v>
      </c>
      <c r="G118" s="15"/>
      <c r="H118" s="96">
        <f t="shared" si="1"/>
        <v>315539.19999999995</v>
      </c>
    </row>
    <row r="119" spans="1:8" ht="24.75">
      <c r="A119" s="11"/>
      <c r="B119" s="34">
        <v>40813</v>
      </c>
      <c r="C119" s="95">
        <v>816</v>
      </c>
      <c r="D119" s="22" t="s">
        <v>267</v>
      </c>
      <c r="E119" s="24" t="s">
        <v>307</v>
      </c>
      <c r="F119" s="25"/>
      <c r="G119" s="15">
        <v>15893.36</v>
      </c>
      <c r="H119" s="96">
        <f t="shared" si="1"/>
        <v>299645.83999999997</v>
      </c>
    </row>
    <row r="120" spans="1:8" ht="15.75">
      <c r="A120" s="11"/>
      <c r="B120" s="32"/>
      <c r="C120" s="95">
        <v>817</v>
      </c>
      <c r="D120" s="37" t="s">
        <v>265</v>
      </c>
      <c r="E120" s="30" t="s">
        <v>308</v>
      </c>
      <c r="F120" s="25"/>
      <c r="G120" s="15">
        <v>277440</v>
      </c>
      <c r="H120" s="96">
        <f t="shared" si="1"/>
        <v>22205.839999999967</v>
      </c>
    </row>
    <row r="121" spans="1:8" ht="24.75">
      <c r="A121" s="11"/>
      <c r="B121" s="32"/>
      <c r="C121" s="95">
        <v>818</v>
      </c>
      <c r="D121" s="22" t="s">
        <v>309</v>
      </c>
      <c r="E121" s="24" t="s">
        <v>310</v>
      </c>
      <c r="F121" s="25"/>
      <c r="G121" s="15">
        <v>1177.32</v>
      </c>
      <c r="H121" s="96">
        <f t="shared" si="1"/>
        <v>21028.519999999968</v>
      </c>
    </row>
    <row r="122" spans="1:8" ht="30">
      <c r="A122" s="11"/>
      <c r="B122" s="32"/>
      <c r="C122" s="95">
        <v>819</v>
      </c>
      <c r="D122" s="37" t="s">
        <v>309</v>
      </c>
      <c r="E122" s="30" t="s">
        <v>311</v>
      </c>
      <c r="F122" s="25"/>
      <c r="G122" s="15">
        <v>1187.54</v>
      </c>
      <c r="H122" s="96">
        <f t="shared" si="1"/>
        <v>19840.979999999967</v>
      </c>
    </row>
    <row r="123" spans="1:8" ht="15.75">
      <c r="A123" s="11"/>
      <c r="B123" s="32"/>
      <c r="C123" s="95">
        <v>820</v>
      </c>
      <c r="D123" s="223" t="s">
        <v>17</v>
      </c>
      <c r="E123" s="108" t="s">
        <v>17</v>
      </c>
      <c r="F123" s="25"/>
      <c r="G123" s="15">
        <v>0</v>
      </c>
      <c r="H123" s="96">
        <f t="shared" si="1"/>
        <v>19840.979999999967</v>
      </c>
    </row>
    <row r="124" spans="1:8" ht="26.25">
      <c r="A124" s="11"/>
      <c r="B124" s="32"/>
      <c r="C124" s="95">
        <v>821</v>
      </c>
      <c r="D124" s="22" t="s">
        <v>309</v>
      </c>
      <c r="E124" s="30" t="s">
        <v>310</v>
      </c>
      <c r="F124" s="25"/>
      <c r="G124" s="15">
        <v>1185.5</v>
      </c>
      <c r="H124" s="96">
        <f t="shared" si="1"/>
        <v>18655.479999999967</v>
      </c>
    </row>
    <row r="125" spans="1:8" ht="15.75">
      <c r="A125" s="11"/>
      <c r="B125" s="32">
        <v>40814</v>
      </c>
      <c r="C125" s="101"/>
      <c r="D125" s="67" t="s">
        <v>13</v>
      </c>
      <c r="E125" s="56" t="s">
        <v>146</v>
      </c>
      <c r="F125" s="33">
        <v>23720</v>
      </c>
      <c r="G125" s="68"/>
      <c r="H125" s="96">
        <f t="shared" si="1"/>
        <v>42375.479999999967</v>
      </c>
    </row>
    <row r="126" spans="1:8" ht="15.75">
      <c r="A126" s="11"/>
      <c r="B126" s="32"/>
      <c r="C126" s="97"/>
      <c r="D126" s="67" t="s">
        <v>14</v>
      </c>
      <c r="E126" s="56" t="s">
        <v>147</v>
      </c>
      <c r="F126" s="33">
        <v>15970</v>
      </c>
      <c r="G126" s="68"/>
      <c r="H126" s="96">
        <f t="shared" si="1"/>
        <v>58345.479999999967</v>
      </c>
    </row>
    <row r="127" spans="1:8" ht="15.75">
      <c r="A127" s="11"/>
      <c r="B127" s="32"/>
      <c r="C127" s="100"/>
      <c r="D127" s="67" t="s">
        <v>13</v>
      </c>
      <c r="E127" s="56" t="s">
        <v>148</v>
      </c>
      <c r="F127" s="33">
        <v>26020</v>
      </c>
      <c r="G127" s="68"/>
      <c r="H127" s="96">
        <f t="shared" si="1"/>
        <v>84365.479999999967</v>
      </c>
    </row>
    <row r="128" spans="1:8" ht="15.75">
      <c r="A128" s="102"/>
      <c r="B128" s="32"/>
      <c r="C128" s="100"/>
      <c r="D128" s="67" t="s">
        <v>13</v>
      </c>
      <c r="E128" s="56" t="s">
        <v>115</v>
      </c>
      <c r="F128" s="33">
        <v>230000</v>
      </c>
      <c r="G128" s="68"/>
      <c r="H128" s="96">
        <f t="shared" si="1"/>
        <v>314365.48</v>
      </c>
    </row>
    <row r="129" spans="1:8" ht="15.75">
      <c r="A129" s="11"/>
      <c r="B129" s="32"/>
      <c r="C129" s="97"/>
      <c r="D129" s="67" t="s">
        <v>14</v>
      </c>
      <c r="E129" s="56" t="s">
        <v>149</v>
      </c>
      <c r="F129" s="33">
        <v>22000</v>
      </c>
      <c r="G129" s="68"/>
      <c r="H129" s="96">
        <f t="shared" si="1"/>
        <v>336365.48</v>
      </c>
    </row>
    <row r="130" spans="1:8" ht="15.75">
      <c r="A130" s="11"/>
      <c r="B130" s="32"/>
      <c r="C130" s="97"/>
      <c r="D130" s="67" t="s">
        <v>13</v>
      </c>
      <c r="E130" s="56" t="s">
        <v>150</v>
      </c>
      <c r="F130" s="33">
        <v>37891.5</v>
      </c>
      <c r="G130" s="68"/>
      <c r="H130" s="96">
        <f t="shared" si="1"/>
        <v>374256.98</v>
      </c>
    </row>
    <row r="131" spans="1:8" ht="15.75">
      <c r="A131" s="11"/>
      <c r="B131" s="32"/>
      <c r="C131" s="95"/>
      <c r="D131" s="67" t="s">
        <v>14</v>
      </c>
      <c r="E131" s="56" t="s">
        <v>113</v>
      </c>
      <c r="F131" s="33">
        <v>37.5</v>
      </c>
      <c r="G131" s="68"/>
      <c r="H131" s="96">
        <f t="shared" si="1"/>
        <v>374294.48</v>
      </c>
    </row>
    <row r="132" spans="1:8" ht="15.75">
      <c r="A132" s="11"/>
      <c r="B132" s="32"/>
      <c r="C132" s="95"/>
      <c r="D132" s="67" t="s">
        <v>13</v>
      </c>
      <c r="E132" s="56" t="s">
        <v>151</v>
      </c>
      <c r="F132" s="33">
        <v>16868</v>
      </c>
      <c r="G132" s="68"/>
      <c r="H132" s="96">
        <f t="shared" si="1"/>
        <v>391162.48</v>
      </c>
    </row>
    <row r="133" spans="1:8" ht="15.75">
      <c r="A133" s="11"/>
      <c r="B133" s="32"/>
      <c r="C133" s="95"/>
      <c r="D133" s="67" t="s">
        <v>14</v>
      </c>
      <c r="E133" s="56" t="s">
        <v>159</v>
      </c>
      <c r="F133" s="33">
        <v>112940</v>
      </c>
      <c r="G133" s="68"/>
      <c r="H133" s="96">
        <f t="shared" si="1"/>
        <v>504102.48</v>
      </c>
    </row>
    <row r="134" spans="1:8" ht="15.75">
      <c r="A134" s="11"/>
      <c r="B134" s="32"/>
      <c r="C134" s="95"/>
      <c r="D134" s="67" t="s">
        <v>13</v>
      </c>
      <c r="E134" s="56" t="s">
        <v>116</v>
      </c>
      <c r="F134" s="33">
        <v>60000</v>
      </c>
      <c r="G134" s="68"/>
      <c r="H134" s="96">
        <f t="shared" ref="H134:H154" si="2">H133+F134-G134</f>
        <v>564102.48</v>
      </c>
    </row>
    <row r="135" spans="1:8" ht="26.25">
      <c r="A135" s="11"/>
      <c r="B135" s="32">
        <v>40814</v>
      </c>
      <c r="C135" s="95">
        <v>822</v>
      </c>
      <c r="D135" s="62" t="s">
        <v>176</v>
      </c>
      <c r="E135" s="30" t="s">
        <v>312</v>
      </c>
      <c r="F135" s="25"/>
      <c r="G135" s="15">
        <v>552495.43999999994</v>
      </c>
      <c r="H135" s="96">
        <f t="shared" si="2"/>
        <v>11607.040000000037</v>
      </c>
    </row>
    <row r="136" spans="1:8" ht="15.75">
      <c r="A136" s="11"/>
      <c r="B136" s="32"/>
      <c r="C136" s="95"/>
      <c r="D136" s="37" t="s">
        <v>299</v>
      </c>
      <c r="E136" s="30" t="s">
        <v>313</v>
      </c>
      <c r="F136" s="25"/>
      <c r="G136" s="15">
        <v>2203.94</v>
      </c>
      <c r="H136" s="96">
        <f t="shared" si="2"/>
        <v>9403.1000000000367</v>
      </c>
    </row>
    <row r="137" spans="1:8" ht="15.75">
      <c r="A137" s="11"/>
      <c r="B137" s="32">
        <v>40815</v>
      </c>
      <c r="C137" s="95"/>
      <c r="D137" s="67" t="s">
        <v>14</v>
      </c>
      <c r="E137" s="56" t="s">
        <v>112</v>
      </c>
      <c r="F137" s="33">
        <v>33165</v>
      </c>
      <c r="G137" s="68"/>
      <c r="H137" s="96">
        <f t="shared" si="2"/>
        <v>42568.100000000035</v>
      </c>
    </row>
    <row r="138" spans="1:8" ht="15.75">
      <c r="A138" s="102"/>
      <c r="B138" s="32"/>
      <c r="C138" s="101"/>
      <c r="D138" s="67" t="s">
        <v>13</v>
      </c>
      <c r="E138" s="56" t="s">
        <v>116</v>
      </c>
      <c r="F138" s="33">
        <v>10000</v>
      </c>
      <c r="G138" s="68"/>
      <c r="H138" s="96">
        <f t="shared" si="2"/>
        <v>52568.100000000035</v>
      </c>
    </row>
    <row r="139" spans="1:8" ht="15.75">
      <c r="A139" s="11"/>
      <c r="B139" s="32"/>
      <c r="C139" s="95"/>
      <c r="D139" s="67" t="s">
        <v>14</v>
      </c>
      <c r="E139" s="57" t="s">
        <v>152</v>
      </c>
      <c r="F139" s="33">
        <v>26130</v>
      </c>
      <c r="G139" s="15"/>
      <c r="H139" s="96">
        <f t="shared" si="2"/>
        <v>78698.100000000035</v>
      </c>
    </row>
    <row r="140" spans="1:8" ht="15.75">
      <c r="A140" s="11"/>
      <c r="B140" s="32"/>
      <c r="C140" s="95"/>
      <c r="D140" s="67" t="s">
        <v>14</v>
      </c>
      <c r="E140" s="57" t="s">
        <v>115</v>
      </c>
      <c r="F140" s="33">
        <v>25542</v>
      </c>
      <c r="G140" s="15"/>
      <c r="H140" s="96">
        <f t="shared" si="2"/>
        <v>104240.10000000003</v>
      </c>
    </row>
    <row r="141" spans="1:8" ht="15.75">
      <c r="A141" s="11"/>
      <c r="B141" s="32">
        <v>40815</v>
      </c>
      <c r="C141" s="95">
        <v>823</v>
      </c>
      <c r="D141" s="22" t="s">
        <v>201</v>
      </c>
      <c r="E141" s="30" t="s">
        <v>314</v>
      </c>
      <c r="F141" s="25"/>
      <c r="G141" s="15">
        <v>3923.34</v>
      </c>
      <c r="H141" s="96">
        <f t="shared" si="2"/>
        <v>100316.76000000004</v>
      </c>
    </row>
    <row r="142" spans="1:8" ht="26.25">
      <c r="A142" s="11"/>
      <c r="B142" s="32"/>
      <c r="C142" s="97">
        <v>61989006</v>
      </c>
      <c r="D142" s="37" t="s">
        <v>271</v>
      </c>
      <c r="E142" s="30" t="s">
        <v>315</v>
      </c>
      <c r="F142" s="25"/>
      <c r="G142" s="15">
        <v>55680</v>
      </c>
      <c r="H142" s="96">
        <f t="shared" si="2"/>
        <v>44636.760000000038</v>
      </c>
    </row>
    <row r="143" spans="1:8" ht="15.75">
      <c r="A143" s="11"/>
      <c r="B143" s="32">
        <v>40816</v>
      </c>
      <c r="C143" s="97"/>
      <c r="D143" s="67" t="s">
        <v>13</v>
      </c>
      <c r="E143" s="56" t="s">
        <v>153</v>
      </c>
      <c r="F143" s="33">
        <v>33150</v>
      </c>
      <c r="G143" s="15"/>
      <c r="H143" s="96">
        <f t="shared" si="2"/>
        <v>77786.760000000038</v>
      </c>
    </row>
    <row r="144" spans="1:8" ht="15.75">
      <c r="A144" s="11"/>
      <c r="B144" s="32"/>
      <c r="C144" s="97"/>
      <c r="D144" s="67" t="s">
        <v>14</v>
      </c>
      <c r="E144" s="56" t="s">
        <v>165</v>
      </c>
      <c r="F144" s="33">
        <v>60000</v>
      </c>
      <c r="G144" s="15"/>
      <c r="H144" s="96">
        <f t="shared" si="2"/>
        <v>137786.76000000004</v>
      </c>
    </row>
    <row r="145" spans="1:8" ht="26.25">
      <c r="A145" s="11"/>
      <c r="B145" s="32">
        <v>40816</v>
      </c>
      <c r="C145" s="97">
        <v>93437008</v>
      </c>
      <c r="D145" s="37" t="s">
        <v>269</v>
      </c>
      <c r="E145" s="30" t="s">
        <v>316</v>
      </c>
      <c r="F145" s="25"/>
      <c r="G145" s="15">
        <v>22321</v>
      </c>
      <c r="H145" s="96">
        <f t="shared" si="2"/>
        <v>115465.76000000004</v>
      </c>
    </row>
    <row r="146" spans="1:8" ht="15.75">
      <c r="A146" s="11"/>
      <c r="B146" s="32"/>
      <c r="C146" s="95"/>
      <c r="D146" s="228" t="s">
        <v>254</v>
      </c>
      <c r="E146" s="229" t="s">
        <v>317</v>
      </c>
      <c r="F146" s="230"/>
      <c r="G146" s="15">
        <v>87812.12</v>
      </c>
      <c r="H146" s="96">
        <f t="shared" si="2"/>
        <v>27653.640000000043</v>
      </c>
    </row>
    <row r="147" spans="1:8" ht="15.75">
      <c r="A147" s="11"/>
      <c r="B147" s="32"/>
      <c r="C147" s="97"/>
      <c r="D147" s="67"/>
      <c r="E147" s="103"/>
      <c r="F147" s="170"/>
      <c r="G147" s="15"/>
      <c r="H147" s="96">
        <f t="shared" si="2"/>
        <v>27653.640000000043</v>
      </c>
    </row>
    <row r="148" spans="1:8" ht="15.75">
      <c r="A148" s="11"/>
      <c r="B148" s="32">
        <v>40787</v>
      </c>
      <c r="C148" s="97"/>
      <c r="D148" s="196" t="s">
        <v>254</v>
      </c>
      <c r="E148" s="233" t="s">
        <v>318</v>
      </c>
      <c r="F148" s="67"/>
      <c r="G148" s="231">
        <v>497.64</v>
      </c>
      <c r="H148" s="96">
        <f t="shared" si="2"/>
        <v>27156.000000000044</v>
      </c>
    </row>
    <row r="149" spans="1:8" ht="15.75">
      <c r="A149" s="11"/>
      <c r="B149" s="32">
        <v>40792</v>
      </c>
      <c r="C149" s="100"/>
      <c r="D149" s="196" t="s">
        <v>254</v>
      </c>
      <c r="E149" s="233" t="s">
        <v>319</v>
      </c>
      <c r="G149" s="232">
        <v>210</v>
      </c>
      <c r="H149" s="96">
        <f t="shared" si="2"/>
        <v>26946.000000000044</v>
      </c>
    </row>
    <row r="150" spans="1:8" ht="15.75">
      <c r="A150" s="11"/>
      <c r="B150" s="32"/>
      <c r="C150" s="95"/>
      <c r="D150" s="196" t="s">
        <v>254</v>
      </c>
      <c r="E150" s="233" t="s">
        <v>320</v>
      </c>
      <c r="F150" s="67"/>
      <c r="G150" s="231">
        <v>54.48</v>
      </c>
      <c r="H150" s="96">
        <f t="shared" si="2"/>
        <v>26891.520000000044</v>
      </c>
    </row>
    <row r="151" spans="1:8" ht="15.75">
      <c r="A151" s="11"/>
      <c r="B151" s="32"/>
      <c r="C151" s="100"/>
      <c r="D151" s="67"/>
      <c r="E151" s="57"/>
      <c r="F151" s="67"/>
      <c r="G151" s="231"/>
      <c r="H151" s="96">
        <f t="shared" si="2"/>
        <v>26891.520000000044</v>
      </c>
    </row>
    <row r="152" spans="1:8" ht="15.75">
      <c r="A152" s="11"/>
      <c r="B152" s="32"/>
      <c r="C152" s="97"/>
      <c r="D152" s="67"/>
      <c r="E152" s="57"/>
      <c r="F152" s="67"/>
      <c r="G152" s="232"/>
      <c r="H152" s="96">
        <f t="shared" si="2"/>
        <v>26891.520000000044</v>
      </c>
    </row>
    <row r="153" spans="1:8" ht="15.75">
      <c r="A153" s="11"/>
      <c r="B153" s="32"/>
      <c r="C153" s="101"/>
      <c r="D153" s="67"/>
      <c r="E153" s="104"/>
      <c r="F153" s="67"/>
      <c r="G153" s="232"/>
      <c r="H153" s="96">
        <f t="shared" si="2"/>
        <v>26891.520000000044</v>
      </c>
    </row>
    <row r="154" spans="1:8" ht="18.75">
      <c r="A154" s="11"/>
      <c r="B154" s="32"/>
      <c r="C154" s="97"/>
      <c r="D154" s="67"/>
      <c r="E154" s="221" t="s">
        <v>16</v>
      </c>
      <c r="F154" s="67"/>
      <c r="G154" s="232"/>
      <c r="H154" s="234">
        <f t="shared" si="2"/>
        <v>26891.520000000044</v>
      </c>
    </row>
    <row r="155" spans="1:8" ht="15.75">
      <c r="B155" s="32"/>
      <c r="C155" s="110"/>
      <c r="D155" s="28"/>
      <c r="F155" s="44"/>
      <c r="G155" s="17"/>
      <c r="H155" s="43"/>
    </row>
    <row r="156" spans="1:8" ht="15.75">
      <c r="B156" s="32"/>
      <c r="C156" s="110"/>
      <c r="D156" s="28"/>
      <c r="E156" s="29"/>
      <c r="F156" s="44"/>
      <c r="G156" s="17"/>
      <c r="H156" s="43"/>
    </row>
    <row r="157" spans="1:8" ht="15.75">
      <c r="B157" s="32"/>
      <c r="C157" s="110"/>
      <c r="D157" s="28"/>
      <c r="E157" s="29"/>
      <c r="F157" s="44"/>
      <c r="G157" s="17"/>
      <c r="H157" s="43"/>
    </row>
    <row r="158" spans="1:8" ht="15.75">
      <c r="B158" s="32"/>
      <c r="C158" s="110"/>
      <c r="D158" s="28"/>
      <c r="E158" s="29"/>
      <c r="F158" s="44"/>
      <c r="G158" s="17"/>
      <c r="H158" s="43"/>
    </row>
    <row r="159" spans="1:8" ht="15.75">
      <c r="B159" s="32"/>
      <c r="C159" s="110"/>
      <c r="D159" s="28"/>
      <c r="E159" s="29"/>
      <c r="F159" s="44"/>
      <c r="G159" s="17"/>
      <c r="H159" s="43"/>
    </row>
    <row r="160" spans="1:8" ht="15.75">
      <c r="B160" s="32"/>
      <c r="C160" s="111"/>
      <c r="D160" s="28"/>
      <c r="E160" s="29"/>
      <c r="F160" s="44"/>
      <c r="G160" s="17"/>
      <c r="H160" s="43"/>
    </row>
    <row r="161" spans="1:8" ht="15.75">
      <c r="B161" s="32"/>
      <c r="C161" s="111"/>
      <c r="D161" s="28"/>
      <c r="E161" s="29"/>
      <c r="F161" s="44"/>
      <c r="G161" s="17"/>
      <c r="H161" s="43"/>
    </row>
    <row r="162" spans="1:8" ht="15.75">
      <c r="B162" s="32"/>
      <c r="C162" s="111"/>
      <c r="D162" s="28"/>
      <c r="E162" s="29"/>
      <c r="F162" s="44"/>
      <c r="G162" s="17"/>
      <c r="H162" s="43"/>
    </row>
    <row r="163" spans="1:8" ht="15.75">
      <c r="B163" s="32"/>
      <c r="C163" s="111"/>
      <c r="D163" s="28"/>
      <c r="E163" s="29"/>
      <c r="F163" s="44"/>
      <c r="G163" s="17"/>
      <c r="H163" s="43"/>
    </row>
    <row r="164" spans="1:8" ht="15.75">
      <c r="B164" s="32"/>
      <c r="C164" s="111"/>
      <c r="D164" s="28"/>
      <c r="E164" s="29"/>
      <c r="F164" s="44"/>
      <c r="G164" s="17"/>
      <c r="H164" s="43"/>
    </row>
    <row r="165" spans="1:8" ht="15.75">
      <c r="B165" s="32"/>
      <c r="C165" s="111"/>
      <c r="D165" s="28"/>
      <c r="E165" s="29"/>
      <c r="F165" s="44"/>
      <c r="G165" s="17"/>
      <c r="H165" s="43"/>
    </row>
    <row r="166" spans="1:8" ht="15.75">
      <c r="B166" s="32"/>
      <c r="C166" s="111"/>
      <c r="D166" s="28"/>
      <c r="E166" s="29"/>
      <c r="F166" s="44"/>
      <c r="G166" s="17"/>
      <c r="H166" s="43"/>
    </row>
    <row r="167" spans="1:8" ht="15.75">
      <c r="B167" s="32"/>
      <c r="C167" s="111"/>
      <c r="D167" s="28"/>
      <c r="E167" s="29"/>
      <c r="F167" s="44"/>
      <c r="G167" s="17"/>
      <c r="H167" s="43"/>
    </row>
    <row r="168" spans="1:8" ht="15.75">
      <c r="B168" s="32"/>
      <c r="C168" s="111"/>
      <c r="D168" s="28"/>
      <c r="E168" s="29"/>
      <c r="F168" s="44"/>
      <c r="G168" s="17"/>
      <c r="H168" s="43"/>
    </row>
    <row r="169" spans="1:8" ht="15.75">
      <c r="B169" s="32"/>
      <c r="C169" s="111"/>
      <c r="D169" s="28"/>
      <c r="E169" s="29"/>
      <c r="F169" s="44"/>
      <c r="G169" s="17"/>
      <c r="H169" s="43"/>
    </row>
    <row r="170" spans="1:8" ht="15.75">
      <c r="A170" s="112"/>
      <c r="B170" s="32"/>
      <c r="C170" s="113"/>
      <c r="D170" s="28"/>
      <c r="E170" s="29"/>
      <c r="F170" s="44"/>
      <c r="G170" s="17"/>
      <c r="H170" s="43"/>
    </row>
    <row r="171" spans="1:8" ht="15.75">
      <c r="A171" s="112"/>
      <c r="B171" s="32"/>
      <c r="C171" s="111"/>
      <c r="D171" s="28"/>
      <c r="E171" s="29"/>
      <c r="F171" s="44"/>
      <c r="G171" s="17"/>
      <c r="H171" s="43"/>
    </row>
    <row r="172" spans="1:8" ht="15.75">
      <c r="A172" s="112"/>
      <c r="B172" s="32"/>
      <c r="C172" s="111"/>
      <c r="D172" s="28"/>
      <c r="E172" s="29"/>
      <c r="F172" s="44"/>
      <c r="G172" s="17"/>
      <c r="H172" s="43"/>
    </row>
    <row r="173" spans="1:8" ht="15.75">
      <c r="A173" s="112"/>
      <c r="B173" s="32"/>
      <c r="C173" s="110"/>
      <c r="D173" s="28"/>
      <c r="E173" s="29"/>
      <c r="F173" s="44"/>
      <c r="G173" s="17"/>
      <c r="H173" s="43"/>
    </row>
    <row r="174" spans="1:8" ht="15.75">
      <c r="A174" s="112"/>
      <c r="B174" s="32"/>
      <c r="C174" s="113"/>
      <c r="D174" s="28"/>
      <c r="E174" s="29"/>
      <c r="F174" s="44"/>
      <c r="G174" s="17"/>
      <c r="H174" s="43"/>
    </row>
    <row r="175" spans="1:8" ht="15.75">
      <c r="A175" s="112"/>
      <c r="B175" s="32"/>
      <c r="C175" s="111"/>
      <c r="D175" s="28"/>
      <c r="E175" s="29"/>
      <c r="F175" s="44"/>
      <c r="G175" s="17"/>
      <c r="H175" s="43"/>
    </row>
    <row r="176" spans="1:8" ht="15.75">
      <c r="A176" s="112"/>
      <c r="B176" s="32"/>
      <c r="C176" s="111"/>
      <c r="D176" s="28"/>
      <c r="E176" s="29"/>
      <c r="F176" s="44"/>
      <c r="G176" s="17"/>
      <c r="H176" s="43"/>
    </row>
    <row r="177" spans="1:8" ht="15.75">
      <c r="A177" s="112"/>
      <c r="B177" s="32"/>
      <c r="C177" s="111"/>
      <c r="D177" s="28"/>
      <c r="E177" s="29"/>
      <c r="F177" s="44"/>
      <c r="G177" s="17"/>
      <c r="H177" s="43"/>
    </row>
    <row r="178" spans="1:8" ht="15.75">
      <c r="A178" s="112"/>
      <c r="B178" s="32"/>
      <c r="C178" s="110"/>
      <c r="D178" s="28"/>
      <c r="E178" s="29"/>
      <c r="F178" s="44"/>
      <c r="G178" s="17"/>
      <c r="H178" s="43"/>
    </row>
    <row r="179" spans="1:8" ht="15.75">
      <c r="A179" s="112"/>
      <c r="B179" s="32"/>
      <c r="C179" s="110"/>
      <c r="D179" s="28"/>
      <c r="E179" s="29"/>
      <c r="F179" s="44"/>
      <c r="G179" s="17"/>
      <c r="H179" s="43"/>
    </row>
    <row r="180" spans="1:8" ht="15.75">
      <c r="A180" s="112"/>
      <c r="B180" s="32"/>
      <c r="C180" s="111"/>
      <c r="D180" s="28"/>
      <c r="E180" s="26"/>
      <c r="F180" s="44"/>
      <c r="G180" s="17"/>
      <c r="H180" s="43"/>
    </row>
    <row r="181" spans="1:8" ht="15.75">
      <c r="A181" s="112"/>
      <c r="B181" s="32"/>
      <c r="C181" s="111"/>
      <c r="D181" s="28"/>
      <c r="E181" s="26"/>
      <c r="F181" s="44"/>
      <c r="G181" s="17"/>
      <c r="H181" s="43"/>
    </row>
    <row r="182" spans="1:8" ht="15.75">
      <c r="A182" s="112"/>
      <c r="B182" s="32"/>
      <c r="C182" s="110"/>
      <c r="D182" s="28"/>
      <c r="E182" s="29"/>
      <c r="F182" s="44"/>
      <c r="G182" s="17"/>
      <c r="H182" s="43"/>
    </row>
    <row r="183" spans="1:8" ht="15.75">
      <c r="A183" s="112"/>
      <c r="B183" s="32"/>
      <c r="C183" s="110"/>
      <c r="D183" s="28"/>
      <c r="E183" s="29"/>
      <c r="F183" s="44"/>
      <c r="G183" s="17"/>
      <c r="H183" s="43"/>
    </row>
    <row r="184" spans="1:8" ht="15.75">
      <c r="A184" s="112"/>
      <c r="B184" s="32"/>
      <c r="C184" s="111"/>
      <c r="D184" s="64"/>
      <c r="E184" s="29"/>
      <c r="F184" s="44"/>
      <c r="G184" s="17"/>
      <c r="H184" s="43"/>
    </row>
    <row r="185" spans="1:8" ht="15.75">
      <c r="A185" s="112"/>
      <c r="B185" s="32"/>
      <c r="C185" s="111"/>
      <c r="D185" s="64"/>
      <c r="E185" s="50"/>
      <c r="F185" s="44"/>
      <c r="G185" s="17"/>
      <c r="H185" s="43"/>
    </row>
    <row r="186" spans="1:8" ht="15.75">
      <c r="A186" s="112"/>
      <c r="B186" s="32"/>
      <c r="C186" s="110"/>
      <c r="D186" s="28"/>
      <c r="E186" s="50"/>
      <c r="F186" s="44"/>
      <c r="G186" s="17"/>
      <c r="H186" s="43"/>
    </row>
    <row r="187" spans="1:8" ht="15.75">
      <c r="A187" s="112"/>
      <c r="B187" s="32"/>
      <c r="C187" s="110"/>
      <c r="D187" s="28"/>
      <c r="E187" s="26"/>
      <c r="F187" s="44"/>
      <c r="G187" s="17"/>
      <c r="H187" s="43"/>
    </row>
    <row r="188" spans="1:8" ht="15.75">
      <c r="A188" s="112"/>
      <c r="B188" s="32"/>
      <c r="C188" s="111"/>
      <c r="D188" s="28"/>
      <c r="E188" s="29"/>
      <c r="F188" s="44"/>
      <c r="G188" s="17"/>
      <c r="H188" s="43"/>
    </row>
    <row r="189" spans="1:8" ht="15.75">
      <c r="A189" s="112"/>
      <c r="B189" s="32"/>
      <c r="C189" s="111"/>
      <c r="D189" s="28"/>
      <c r="E189" s="36"/>
      <c r="F189" s="44"/>
      <c r="G189" s="17"/>
      <c r="H189" s="43"/>
    </row>
    <row r="190" spans="1:8" ht="15.75">
      <c r="A190" s="112"/>
      <c r="B190" s="32"/>
      <c r="C190" s="111"/>
      <c r="D190" s="28"/>
      <c r="E190" s="36"/>
      <c r="F190" s="44"/>
      <c r="G190" s="17"/>
      <c r="H190" s="43"/>
    </row>
    <row r="191" spans="1:8" ht="15.75">
      <c r="A191" s="112"/>
      <c r="B191" s="32"/>
      <c r="C191" s="111"/>
      <c r="D191" s="28"/>
      <c r="E191" s="36"/>
      <c r="F191" s="44"/>
      <c r="G191" s="17"/>
      <c r="H191" s="43"/>
    </row>
    <row r="192" spans="1:8" ht="15.75">
      <c r="A192" s="112"/>
      <c r="B192" s="32"/>
      <c r="C192" s="111"/>
      <c r="D192" s="28"/>
      <c r="E192" s="36"/>
      <c r="F192" s="44"/>
      <c r="G192" s="17"/>
      <c r="H192" s="43"/>
    </row>
    <row r="193" spans="2:8" ht="15.75">
      <c r="B193" s="114"/>
      <c r="C193" s="111"/>
      <c r="D193" s="28"/>
      <c r="E193" s="36"/>
      <c r="F193" s="44"/>
      <c r="G193" s="17"/>
      <c r="H193" s="43"/>
    </row>
    <row r="194" spans="2:8" ht="15.75">
      <c r="B194" s="32"/>
      <c r="C194" s="111"/>
      <c r="D194" s="28"/>
      <c r="E194" s="36"/>
      <c r="F194" s="44"/>
      <c r="G194" s="17"/>
      <c r="H194" s="43"/>
    </row>
    <row r="195" spans="2:8" ht="15.75">
      <c r="B195" s="32"/>
      <c r="C195" s="110"/>
      <c r="D195" s="28"/>
      <c r="E195" s="36"/>
      <c r="F195" s="44"/>
      <c r="G195" s="17"/>
      <c r="H195" s="43"/>
    </row>
    <row r="196" spans="2:8" ht="15.75">
      <c r="B196" s="32"/>
      <c r="C196" s="110"/>
      <c r="D196" s="28"/>
      <c r="E196" s="36"/>
      <c r="F196" s="44"/>
      <c r="G196" s="17"/>
      <c r="H196" s="43"/>
    </row>
    <row r="197" spans="2:8" ht="15.75">
      <c r="B197" s="32"/>
      <c r="C197" s="111"/>
      <c r="D197" s="28"/>
      <c r="E197" s="36"/>
      <c r="F197" s="44"/>
      <c r="G197" s="17"/>
      <c r="H197" s="43"/>
    </row>
    <row r="198" spans="2:8" ht="15.75">
      <c r="B198" s="32"/>
      <c r="C198" s="111"/>
      <c r="D198" s="28"/>
      <c r="E198" s="36"/>
      <c r="F198" s="44"/>
      <c r="G198" s="17"/>
      <c r="H198" s="43"/>
    </row>
    <row r="199" spans="2:8" ht="15.75">
      <c r="B199" s="32"/>
      <c r="C199" s="111"/>
      <c r="D199" s="28"/>
      <c r="E199" s="36"/>
      <c r="F199" s="44"/>
      <c r="G199" s="17"/>
      <c r="H199" s="43"/>
    </row>
    <row r="200" spans="2:8" ht="15.75">
      <c r="B200" s="32"/>
      <c r="C200" s="111"/>
      <c r="D200" s="28"/>
      <c r="E200" s="36"/>
      <c r="F200" s="44"/>
      <c r="G200" s="17"/>
      <c r="H200" s="43"/>
    </row>
    <row r="201" spans="2:8" ht="15.75">
      <c r="B201" s="32"/>
      <c r="C201" s="111"/>
      <c r="D201" s="28"/>
      <c r="E201" s="36"/>
      <c r="F201" s="44"/>
      <c r="G201" s="17"/>
      <c r="H201" s="43"/>
    </row>
    <row r="202" spans="2:8" ht="15.75">
      <c r="B202" s="32"/>
      <c r="C202" s="111"/>
      <c r="D202" s="28"/>
      <c r="E202" s="36"/>
      <c r="F202" s="44"/>
      <c r="G202" s="17"/>
      <c r="H202" s="43"/>
    </row>
    <row r="203" spans="2:8" ht="15.75">
      <c r="B203" s="32"/>
      <c r="C203" s="111"/>
      <c r="D203" s="28"/>
      <c r="E203" s="36"/>
      <c r="F203" s="44"/>
      <c r="G203" s="17"/>
      <c r="H203" s="43"/>
    </row>
    <row r="204" spans="2:8" ht="15.75">
      <c r="B204" s="32"/>
      <c r="C204" s="111"/>
      <c r="D204" s="28"/>
      <c r="E204" s="36"/>
      <c r="F204" s="44"/>
      <c r="G204" s="17"/>
      <c r="H204" s="43"/>
    </row>
    <row r="205" spans="2:8" ht="15.75">
      <c r="B205" s="32"/>
      <c r="C205" s="111"/>
      <c r="D205" s="28"/>
      <c r="E205" s="36"/>
      <c r="F205" s="44"/>
      <c r="G205" s="17"/>
      <c r="H205" s="43"/>
    </row>
    <row r="206" spans="2:8" ht="15.75">
      <c r="B206" s="32"/>
      <c r="C206" s="111"/>
      <c r="D206" s="28"/>
      <c r="E206" s="36"/>
      <c r="F206" s="44"/>
      <c r="G206" s="17"/>
      <c r="H206" s="43"/>
    </row>
    <row r="207" spans="2:8" ht="15.75">
      <c r="B207" s="32"/>
      <c r="C207" s="111"/>
      <c r="D207" s="28"/>
      <c r="E207" s="36"/>
      <c r="F207" s="44"/>
      <c r="G207" s="17"/>
      <c r="H207" s="43"/>
    </row>
    <row r="208" spans="2:8" ht="15.75">
      <c r="B208" s="32"/>
      <c r="C208" s="111"/>
      <c r="D208" s="28"/>
      <c r="E208" s="36"/>
      <c r="F208" s="44"/>
      <c r="G208" s="17"/>
      <c r="H208" s="43"/>
    </row>
    <row r="209" spans="2:8" ht="15.75">
      <c r="B209" s="32"/>
      <c r="C209" s="111"/>
      <c r="D209" s="28"/>
      <c r="E209" s="36"/>
      <c r="F209" s="44"/>
      <c r="G209" s="17"/>
      <c r="H209" s="43"/>
    </row>
    <row r="210" spans="2:8" ht="15.75">
      <c r="B210" s="32"/>
      <c r="C210" s="111"/>
      <c r="D210" s="28"/>
      <c r="E210" s="36"/>
      <c r="F210" s="44"/>
      <c r="G210" s="17"/>
      <c r="H210" s="43"/>
    </row>
    <row r="211" spans="2:8" ht="15.75">
      <c r="B211" s="32"/>
      <c r="C211" s="110"/>
      <c r="D211" s="28"/>
      <c r="E211" s="36"/>
      <c r="F211" s="44"/>
      <c r="G211" s="17"/>
      <c r="H211" s="43"/>
    </row>
    <row r="212" spans="2:8" ht="15.75">
      <c r="B212" s="32"/>
      <c r="C212" s="110"/>
      <c r="D212" s="28"/>
      <c r="E212" s="36"/>
      <c r="F212" s="44"/>
      <c r="G212" s="17"/>
      <c r="H212" s="43"/>
    </row>
    <row r="213" spans="2:8" ht="15.75">
      <c r="B213" s="32"/>
      <c r="C213" s="110"/>
      <c r="D213" s="28"/>
      <c r="E213" s="36"/>
      <c r="F213" s="44"/>
      <c r="G213" s="17"/>
      <c r="H213" s="43"/>
    </row>
    <row r="214" spans="2:8" ht="15.75">
      <c r="B214" s="32"/>
      <c r="C214" s="110"/>
      <c r="D214" s="28"/>
      <c r="E214" s="36"/>
      <c r="F214" s="44"/>
      <c r="G214" s="17"/>
      <c r="H214" s="43"/>
    </row>
    <row r="215" spans="2:8" ht="15.75">
      <c r="B215" s="32"/>
      <c r="C215" s="110"/>
      <c r="D215" s="28"/>
      <c r="E215" s="36"/>
      <c r="F215" s="44"/>
      <c r="G215" s="17"/>
      <c r="H215" s="43"/>
    </row>
    <row r="216" spans="2:8" ht="15.75">
      <c r="B216" s="32"/>
      <c r="C216" s="110"/>
      <c r="D216" s="28"/>
      <c r="E216" s="36"/>
      <c r="F216" s="44"/>
      <c r="G216" s="17"/>
      <c r="H216" s="43"/>
    </row>
    <row r="217" spans="2:8" ht="15.75">
      <c r="B217" s="32"/>
      <c r="C217" s="110"/>
      <c r="D217" s="28"/>
      <c r="E217" s="36"/>
      <c r="F217" s="44"/>
      <c r="G217" s="17"/>
      <c r="H217" s="43"/>
    </row>
    <row r="218" spans="2:8" ht="15.75">
      <c r="B218" s="32"/>
      <c r="C218" s="111"/>
      <c r="D218" s="28"/>
      <c r="E218" s="36"/>
      <c r="F218" s="44"/>
      <c r="G218" s="17"/>
      <c r="H218" s="43"/>
    </row>
    <row r="219" spans="2:8" ht="15.75">
      <c r="B219" s="32"/>
      <c r="C219" s="111"/>
      <c r="D219" s="28"/>
      <c r="E219" s="36"/>
      <c r="F219" s="44"/>
      <c r="G219" s="17"/>
      <c r="H219" s="43"/>
    </row>
    <row r="220" spans="2:8" ht="15.75">
      <c r="B220" s="32"/>
      <c r="C220" s="111"/>
      <c r="D220" s="28"/>
      <c r="E220" s="36"/>
      <c r="F220" s="44"/>
      <c r="G220" s="17"/>
      <c r="H220" s="43"/>
    </row>
    <row r="221" spans="2:8" ht="15.75">
      <c r="B221" s="32"/>
      <c r="C221" s="111"/>
      <c r="D221" s="28"/>
      <c r="E221" s="36"/>
      <c r="F221" s="44"/>
      <c r="G221" s="17"/>
      <c r="H221" s="43"/>
    </row>
    <row r="222" spans="2:8" ht="15.75">
      <c r="B222" s="32"/>
      <c r="C222" s="110"/>
      <c r="D222" s="28"/>
      <c r="E222" s="36"/>
      <c r="F222" s="44"/>
      <c r="G222" s="17"/>
      <c r="H222" s="43"/>
    </row>
    <row r="223" spans="2:8" ht="15.75">
      <c r="B223" s="32"/>
      <c r="C223" s="110"/>
      <c r="D223" s="28"/>
      <c r="E223" s="36"/>
      <c r="F223" s="44"/>
      <c r="G223" s="17"/>
      <c r="H223" s="43"/>
    </row>
    <row r="224" spans="2:8" ht="15.75">
      <c r="B224" s="32"/>
      <c r="C224" s="110"/>
      <c r="D224" s="28"/>
      <c r="E224" s="36"/>
      <c r="F224" s="44"/>
      <c r="G224" s="17"/>
      <c r="H224" s="43"/>
    </row>
    <row r="225" spans="1:8" ht="15.75">
      <c r="B225" s="32"/>
      <c r="C225" s="110"/>
      <c r="D225" s="28"/>
      <c r="E225" s="36"/>
      <c r="F225" s="44"/>
      <c r="G225" s="17"/>
      <c r="H225" s="43"/>
    </row>
    <row r="226" spans="1:8" ht="15.75">
      <c r="B226" s="32"/>
      <c r="C226" s="110"/>
      <c r="D226" s="28"/>
      <c r="E226" s="36"/>
      <c r="F226" s="44"/>
      <c r="G226" s="17"/>
      <c r="H226" s="43"/>
    </row>
    <row r="227" spans="1:8" ht="15.75">
      <c r="B227" s="32"/>
      <c r="C227" s="110"/>
      <c r="D227" s="28"/>
      <c r="E227" s="36"/>
      <c r="F227" s="44"/>
      <c r="G227" s="17"/>
      <c r="H227" s="43"/>
    </row>
    <row r="228" spans="1:8" ht="15.75">
      <c r="B228" s="32"/>
      <c r="C228" s="110"/>
      <c r="D228" s="28"/>
      <c r="E228" s="36"/>
      <c r="F228" s="44"/>
      <c r="G228" s="17"/>
      <c r="H228" s="43"/>
    </row>
    <row r="229" spans="1:8" ht="15.75">
      <c r="B229" s="32"/>
      <c r="C229" s="111"/>
      <c r="D229" s="28"/>
      <c r="E229" s="36"/>
      <c r="F229" s="44"/>
      <c r="G229" s="17"/>
      <c r="H229" s="43"/>
    </row>
    <row r="230" spans="1:8" ht="15.75">
      <c r="B230" s="32"/>
      <c r="C230" s="111"/>
      <c r="D230" s="28"/>
      <c r="E230" s="36"/>
      <c r="F230" s="44"/>
      <c r="G230" s="17"/>
      <c r="H230" s="43"/>
    </row>
    <row r="231" spans="1:8" ht="15.75">
      <c r="A231" s="11"/>
      <c r="B231" s="32"/>
      <c r="C231" s="111"/>
      <c r="D231" s="28"/>
      <c r="E231" s="36"/>
      <c r="F231" s="44"/>
      <c r="G231" s="17"/>
      <c r="H231" s="43"/>
    </row>
    <row r="232" spans="1:8" ht="15.75">
      <c r="A232" s="11"/>
      <c r="B232" s="32"/>
      <c r="C232" s="110"/>
      <c r="D232" s="28"/>
      <c r="E232" s="36"/>
      <c r="F232" s="44"/>
      <c r="G232" s="17"/>
      <c r="H232" s="43"/>
    </row>
    <row r="233" spans="1:8" ht="15.75">
      <c r="A233" s="11"/>
      <c r="B233" s="32"/>
      <c r="C233" s="110"/>
      <c r="D233" s="28"/>
      <c r="E233" s="36"/>
      <c r="F233" s="44"/>
      <c r="G233" s="17"/>
      <c r="H233" s="43"/>
    </row>
    <row r="234" spans="1:8" ht="15.75">
      <c r="A234" s="11"/>
      <c r="B234" s="32"/>
      <c r="C234" s="110"/>
      <c r="D234" s="28"/>
      <c r="E234" s="36"/>
      <c r="F234" s="58"/>
      <c r="G234" s="68"/>
      <c r="H234" s="43"/>
    </row>
    <row r="235" spans="1:8" ht="15.75">
      <c r="A235" s="11"/>
      <c r="B235" s="32"/>
      <c r="C235" s="110"/>
      <c r="D235" s="28"/>
      <c r="E235" s="57"/>
      <c r="F235" s="58"/>
      <c r="G235" s="68"/>
      <c r="H235" s="43"/>
    </row>
    <row r="236" spans="1:8" ht="15.75">
      <c r="B236" s="32"/>
      <c r="C236" s="111"/>
      <c r="D236" s="28"/>
      <c r="E236" s="57"/>
      <c r="F236" s="44"/>
      <c r="G236" s="17"/>
      <c r="H236" s="43"/>
    </row>
    <row r="237" spans="1:8" ht="15.75">
      <c r="B237" s="32"/>
      <c r="C237" s="111"/>
      <c r="D237" s="28"/>
      <c r="E237" s="36"/>
      <c r="F237" s="44"/>
      <c r="G237" s="17"/>
      <c r="H237" s="43"/>
    </row>
    <row r="238" spans="1:8" ht="15.75">
      <c r="B238" s="32"/>
      <c r="C238" s="110"/>
      <c r="D238" s="28"/>
      <c r="E238" s="36"/>
      <c r="F238" s="44"/>
      <c r="G238" s="17"/>
      <c r="H238" s="43"/>
    </row>
    <row r="239" spans="1:8" ht="15.75">
      <c r="B239" s="32"/>
      <c r="C239" s="111"/>
      <c r="D239" s="28"/>
      <c r="E239" s="36"/>
      <c r="F239" s="44"/>
      <c r="G239" s="17"/>
      <c r="H239" s="43"/>
    </row>
    <row r="240" spans="1:8" ht="15.75">
      <c r="B240" s="32"/>
      <c r="C240" s="111"/>
      <c r="E240" s="36"/>
      <c r="F240" s="44"/>
      <c r="G240" s="17"/>
      <c r="H240" s="43"/>
    </row>
    <row r="241" spans="2:8" ht="15.75">
      <c r="B241" s="32"/>
      <c r="C241" s="111"/>
      <c r="D241" s="28"/>
      <c r="F241" s="44"/>
      <c r="G241" s="17"/>
      <c r="H241" s="43"/>
    </row>
    <row r="242" spans="2:8" ht="15.75">
      <c r="B242" s="32"/>
      <c r="C242" s="111"/>
      <c r="D242" s="28"/>
      <c r="E242" s="45"/>
      <c r="F242" s="44"/>
      <c r="G242" s="17"/>
      <c r="H242" s="43"/>
    </row>
    <row r="243" spans="2:8" ht="15.75">
      <c r="B243" s="32"/>
      <c r="C243" s="111"/>
      <c r="D243" s="28"/>
      <c r="E243" s="36"/>
      <c r="F243" s="44"/>
      <c r="G243" s="17"/>
      <c r="H243" s="96"/>
    </row>
    <row r="244" spans="2:8" ht="15.75">
      <c r="B244" s="32"/>
      <c r="C244" s="111"/>
      <c r="D244" s="28"/>
      <c r="E244" s="36"/>
      <c r="F244" s="44"/>
      <c r="G244" s="17"/>
      <c r="H244" s="96"/>
    </row>
    <row r="245" spans="2:8" ht="15.75">
      <c r="B245" s="32"/>
      <c r="C245" s="111"/>
      <c r="D245" s="28"/>
      <c r="E245" s="36"/>
      <c r="F245" s="44"/>
      <c r="G245" s="17"/>
      <c r="H245" s="96"/>
    </row>
    <row r="246" spans="2:8" ht="15.75">
      <c r="B246" s="114"/>
      <c r="C246" s="111"/>
      <c r="D246" s="28"/>
      <c r="E246" s="36"/>
      <c r="F246" s="44"/>
      <c r="G246" s="17"/>
      <c r="H246" s="96"/>
    </row>
    <row r="247" spans="2:8" ht="15.75">
      <c r="B247" s="32"/>
      <c r="C247" s="111"/>
      <c r="D247" s="28"/>
      <c r="E247" s="36"/>
      <c r="F247" s="44"/>
      <c r="G247" s="17"/>
      <c r="H247" s="96"/>
    </row>
    <row r="248" spans="2:8" ht="15.75">
      <c r="B248" s="32"/>
      <c r="C248" s="111"/>
      <c r="D248" s="28"/>
      <c r="E248" s="36"/>
      <c r="F248" s="44"/>
      <c r="G248" s="17"/>
      <c r="H248" s="96"/>
    </row>
    <row r="249" spans="2:8" ht="15.75">
      <c r="B249" s="32"/>
      <c r="C249" s="111"/>
      <c r="D249" s="28"/>
      <c r="E249" s="36"/>
      <c r="F249" s="44"/>
      <c r="G249" s="17"/>
      <c r="H249" s="96"/>
    </row>
    <row r="250" spans="2:8" ht="15.75">
      <c r="B250" s="32"/>
      <c r="C250" s="111"/>
      <c r="D250" s="28"/>
      <c r="E250" s="36"/>
      <c r="F250" s="44"/>
      <c r="G250" s="17"/>
      <c r="H250" s="96"/>
    </row>
    <row r="251" spans="2:8" ht="15.75">
      <c r="B251" s="32"/>
      <c r="C251" s="111"/>
      <c r="D251" s="28"/>
      <c r="E251" s="36"/>
      <c r="F251" s="44"/>
      <c r="G251" s="17"/>
      <c r="H251" s="96"/>
    </row>
    <row r="252" spans="2:8" ht="15.75">
      <c r="B252" s="32"/>
      <c r="C252" s="111"/>
      <c r="D252" s="64"/>
      <c r="E252" s="36"/>
      <c r="F252" s="54"/>
      <c r="G252" s="54"/>
      <c r="H252" s="96"/>
    </row>
    <row r="253" spans="2:8" ht="15.75">
      <c r="B253" s="105"/>
      <c r="C253" s="55"/>
      <c r="D253" s="57"/>
      <c r="E253" s="50"/>
      <c r="F253" s="58"/>
      <c r="G253" s="59"/>
      <c r="H253" s="96"/>
    </row>
    <row r="254" spans="2:8" ht="15.75">
      <c r="B254" s="105"/>
      <c r="C254" s="55"/>
      <c r="D254" s="57"/>
      <c r="E254" s="57"/>
      <c r="F254" s="58"/>
      <c r="G254" s="59"/>
      <c r="H254" s="96"/>
    </row>
    <row r="255" spans="2:8" ht="15.75">
      <c r="B255" s="105"/>
      <c r="C255" s="55"/>
      <c r="D255" s="57"/>
      <c r="E255" s="57"/>
      <c r="F255" s="58"/>
      <c r="G255" s="59"/>
      <c r="H255" s="96"/>
    </row>
    <row r="256" spans="2:8" ht="15.75">
      <c r="B256" s="105"/>
      <c r="C256" s="55"/>
      <c r="D256" s="57"/>
      <c r="E256" s="57"/>
      <c r="F256" s="58"/>
      <c r="G256" s="59"/>
      <c r="H256" s="96"/>
    </row>
    <row r="257" spans="2:8" ht="15.75">
      <c r="B257" s="105"/>
      <c r="C257" s="55"/>
      <c r="D257" s="57"/>
      <c r="E257" s="57"/>
      <c r="F257" s="58"/>
      <c r="G257" s="59"/>
      <c r="H257" s="96"/>
    </row>
    <row r="258" spans="2:8" ht="15.75">
      <c r="B258" s="105"/>
      <c r="C258" s="55"/>
      <c r="D258" s="57"/>
      <c r="E258" s="57"/>
      <c r="F258" s="58"/>
      <c r="G258" s="59"/>
      <c r="H258" s="96"/>
    </row>
    <row r="259" spans="2:8" ht="15.75">
      <c r="B259" s="105"/>
      <c r="C259" s="117"/>
      <c r="D259" s="57"/>
      <c r="E259" s="57"/>
      <c r="F259" s="58"/>
      <c r="G259" s="59"/>
      <c r="H259" s="96"/>
    </row>
    <row r="260" spans="2:8" ht="15.75">
      <c r="B260" s="105"/>
      <c r="C260" s="117"/>
      <c r="D260" s="57"/>
      <c r="E260" s="57"/>
      <c r="F260" s="58"/>
      <c r="G260" s="59"/>
      <c r="H260" s="96"/>
    </row>
    <row r="261" spans="2:8" ht="15.75">
      <c r="B261" s="105"/>
      <c r="C261" s="117"/>
      <c r="D261" s="57"/>
      <c r="E261" s="57"/>
      <c r="F261" s="58"/>
      <c r="G261" s="59"/>
      <c r="H261" s="96"/>
    </row>
    <row r="262" spans="2:8" ht="15.75">
      <c r="B262" s="105"/>
      <c r="C262" s="117"/>
      <c r="D262" s="57"/>
      <c r="E262" s="57"/>
      <c r="F262" s="58"/>
      <c r="G262" s="59"/>
      <c r="H262" s="96"/>
    </row>
    <row r="263" spans="2:8" ht="15.75">
      <c r="B263" s="105"/>
      <c r="C263" s="117"/>
      <c r="D263" s="57"/>
      <c r="E263" s="57"/>
      <c r="F263" s="58"/>
      <c r="G263" s="59"/>
      <c r="H263" s="96"/>
    </row>
    <row r="264" spans="2:8" ht="15.75">
      <c r="B264" s="105"/>
      <c r="C264" s="117"/>
      <c r="D264" s="57"/>
      <c r="E264" s="57"/>
      <c r="F264" s="58"/>
      <c r="G264" s="59"/>
      <c r="H264" s="96"/>
    </row>
    <row r="265" spans="2:8" ht="15.75">
      <c r="B265" s="105"/>
      <c r="C265" s="117"/>
      <c r="D265" s="57"/>
      <c r="E265" s="57"/>
      <c r="F265" s="58"/>
      <c r="G265" s="59"/>
      <c r="H265" s="96"/>
    </row>
    <row r="266" spans="2:8" ht="15.75">
      <c r="B266" s="105"/>
      <c r="C266" s="117"/>
      <c r="D266" s="57"/>
      <c r="E266" s="57"/>
      <c r="F266" s="58"/>
      <c r="G266" s="59"/>
      <c r="H266" s="96"/>
    </row>
    <row r="267" spans="2:8" ht="15.75">
      <c r="B267" s="105"/>
      <c r="C267" s="117"/>
      <c r="D267" s="57"/>
      <c r="E267" s="57"/>
      <c r="F267" s="58"/>
      <c r="G267" s="59"/>
      <c r="H267" s="96"/>
    </row>
    <row r="268" spans="2:8" ht="15.75">
      <c r="B268" s="105"/>
      <c r="C268" s="117"/>
      <c r="D268" s="57"/>
      <c r="E268" s="57"/>
      <c r="F268" s="58"/>
      <c r="G268" s="59"/>
      <c r="H268" s="96"/>
    </row>
    <row r="269" spans="2:8" ht="15.75">
      <c r="B269" s="105"/>
      <c r="C269" s="117"/>
      <c r="D269" s="57"/>
      <c r="E269" s="57"/>
      <c r="F269" s="58"/>
      <c r="G269" s="59"/>
      <c r="H269" s="96"/>
    </row>
    <row r="270" spans="2:8" ht="15.75">
      <c r="B270" s="105"/>
      <c r="C270" s="117"/>
      <c r="D270" s="57"/>
      <c r="E270" s="57"/>
      <c r="F270" s="58"/>
      <c r="G270" s="59"/>
      <c r="H270" s="96"/>
    </row>
    <row r="271" spans="2:8" ht="15.75">
      <c r="B271" s="105"/>
      <c r="C271" s="117"/>
      <c r="D271" s="57"/>
      <c r="E271" s="57"/>
      <c r="F271" s="58"/>
      <c r="G271" s="59"/>
      <c r="H271" s="96"/>
    </row>
    <row r="272" spans="2:8" ht="15.75">
      <c r="B272" s="105"/>
      <c r="C272" s="117"/>
      <c r="D272" s="57"/>
      <c r="E272" s="57"/>
      <c r="F272" s="58"/>
      <c r="G272" s="59"/>
      <c r="H272" s="96"/>
    </row>
    <row r="273" spans="2:8" ht="15.75">
      <c r="B273" s="105"/>
      <c r="C273" s="117"/>
      <c r="D273" s="57"/>
      <c r="E273" s="57"/>
      <c r="F273" s="58"/>
      <c r="G273" s="59"/>
      <c r="H273" s="96"/>
    </row>
    <row r="274" spans="2:8" ht="15.75">
      <c r="B274" s="118"/>
      <c r="C274" s="117"/>
      <c r="D274" s="57"/>
      <c r="E274" s="57"/>
      <c r="F274" s="58"/>
      <c r="G274" s="59"/>
      <c r="H274" s="96"/>
    </row>
    <row r="275" spans="2:8" ht="15.75">
      <c r="B275" s="118"/>
      <c r="C275" s="117"/>
      <c r="D275" s="57"/>
      <c r="E275" s="57"/>
      <c r="F275" s="58"/>
      <c r="G275" s="59"/>
      <c r="H275" s="96"/>
    </row>
    <row r="276" spans="2:8" ht="15.75">
      <c r="B276" s="118"/>
      <c r="C276" s="117"/>
      <c r="D276" s="57"/>
      <c r="E276" s="57"/>
      <c r="F276" s="58"/>
      <c r="G276" s="59"/>
      <c r="H276" s="96"/>
    </row>
    <row r="277" spans="2:8" ht="15.75">
      <c r="B277" s="105"/>
      <c r="C277" s="117"/>
      <c r="D277" s="57"/>
      <c r="E277" s="57"/>
      <c r="F277" s="58"/>
      <c r="G277" s="59"/>
      <c r="H277" s="96"/>
    </row>
    <row r="278" spans="2:8" ht="15.75">
      <c r="B278" s="105"/>
      <c r="C278" s="55"/>
      <c r="D278" s="57"/>
      <c r="E278" s="57"/>
      <c r="F278" s="58"/>
      <c r="G278" s="59"/>
      <c r="H278" s="96"/>
    </row>
    <row r="279" spans="2:8" ht="15.75">
      <c r="B279" s="105"/>
      <c r="C279" s="55"/>
      <c r="D279" s="57"/>
      <c r="E279" s="57"/>
      <c r="F279" s="58"/>
      <c r="G279" s="59"/>
      <c r="H279" s="96"/>
    </row>
    <row r="280" spans="2:8" ht="15.75">
      <c r="B280" s="105"/>
      <c r="C280" s="55"/>
      <c r="D280" s="57"/>
      <c r="E280" s="57"/>
      <c r="F280" s="58"/>
      <c r="G280" s="59"/>
      <c r="H280" s="96"/>
    </row>
    <row r="281" spans="2:8" ht="15.75">
      <c r="B281" s="105"/>
      <c r="C281" s="55"/>
      <c r="D281" s="57"/>
      <c r="E281" s="57"/>
      <c r="F281" s="58"/>
      <c r="G281" s="59"/>
      <c r="H281" s="96"/>
    </row>
    <row r="282" spans="2:8" ht="15.75">
      <c r="B282" s="105"/>
      <c r="C282" s="55"/>
      <c r="D282" s="57"/>
      <c r="E282" s="57"/>
      <c r="F282" s="58"/>
      <c r="G282" s="59"/>
      <c r="H282" s="96"/>
    </row>
    <row r="283" spans="2:8" ht="15.75">
      <c r="B283" s="105"/>
      <c r="C283" s="55"/>
      <c r="D283" s="57"/>
      <c r="E283" s="57"/>
      <c r="F283" s="58"/>
      <c r="G283" s="59"/>
      <c r="H283" s="96"/>
    </row>
    <row r="284" spans="2:8" ht="15.75">
      <c r="B284" s="118"/>
      <c r="C284" s="117"/>
      <c r="D284" s="57"/>
      <c r="E284" s="57"/>
      <c r="F284" s="58"/>
      <c r="G284" s="59"/>
      <c r="H284" s="96"/>
    </row>
    <row r="285" spans="2:8" ht="15.75">
      <c r="B285" s="118"/>
      <c r="C285" s="117"/>
      <c r="D285" s="28"/>
      <c r="E285" s="57"/>
      <c r="F285" s="44"/>
      <c r="G285" s="59"/>
      <c r="H285" s="96"/>
    </row>
    <row r="286" spans="2:8" ht="15.75">
      <c r="B286" s="105"/>
      <c r="C286" s="117"/>
      <c r="D286" s="57"/>
      <c r="E286" s="36"/>
      <c r="F286" s="58"/>
      <c r="G286" s="59"/>
      <c r="H286" s="96"/>
    </row>
    <row r="287" spans="2:8" ht="15.75">
      <c r="B287" s="105"/>
      <c r="C287" s="55"/>
      <c r="D287" s="57"/>
      <c r="E287" s="57"/>
      <c r="F287" s="58"/>
      <c r="G287" s="68"/>
      <c r="H287" s="96"/>
    </row>
    <row r="288" spans="2:8" ht="15.75">
      <c r="B288" s="105"/>
      <c r="C288" s="55"/>
      <c r="D288" s="57"/>
      <c r="E288" s="57"/>
      <c r="F288" s="58"/>
      <c r="G288" s="68"/>
      <c r="H288" s="96"/>
    </row>
    <row r="289" spans="2:8" ht="15.75">
      <c r="B289" s="105"/>
      <c r="C289" s="55"/>
      <c r="D289" s="57"/>
      <c r="E289" s="57"/>
      <c r="F289" s="58"/>
      <c r="G289" s="68"/>
      <c r="H289" s="96"/>
    </row>
    <row r="290" spans="2:8" ht="15.75">
      <c r="B290" s="105"/>
      <c r="C290" s="55"/>
      <c r="D290" s="73"/>
      <c r="E290" s="57"/>
      <c r="F290" s="23"/>
      <c r="G290" s="68"/>
      <c r="H290" s="96"/>
    </row>
    <row r="291" spans="2:8" ht="15.75">
      <c r="B291" s="105"/>
      <c r="C291" s="55"/>
      <c r="D291" s="73"/>
      <c r="E291" s="36"/>
      <c r="F291" s="23"/>
      <c r="G291" s="68"/>
      <c r="H291" s="96"/>
    </row>
    <row r="292" spans="2:8" ht="15.75">
      <c r="B292" s="105"/>
      <c r="C292" s="55"/>
      <c r="D292" s="57"/>
      <c r="E292" s="36"/>
      <c r="F292" s="23"/>
      <c r="G292" s="68"/>
      <c r="H292" s="96"/>
    </row>
    <row r="293" spans="2:8" ht="15.75">
      <c r="B293" s="105"/>
      <c r="C293" s="55"/>
      <c r="D293" s="57"/>
      <c r="E293" s="36"/>
      <c r="F293" s="58"/>
      <c r="G293" s="68"/>
      <c r="H293" s="96"/>
    </row>
    <row r="294" spans="2:8" ht="15.75">
      <c r="B294" s="105"/>
      <c r="C294" s="55"/>
      <c r="D294" s="57"/>
      <c r="E294" s="69"/>
      <c r="F294" s="58"/>
      <c r="G294" s="59"/>
      <c r="H294" s="96"/>
    </row>
    <row r="295" spans="2:8" ht="15.75">
      <c r="B295" s="105"/>
      <c r="C295" s="55"/>
      <c r="D295" s="62"/>
      <c r="E295" s="57"/>
      <c r="F295" s="58"/>
      <c r="G295" s="59"/>
      <c r="H295" s="96"/>
    </row>
    <row r="296" spans="2:8" ht="15.75">
      <c r="B296" s="105"/>
      <c r="C296" s="55"/>
      <c r="D296" s="62"/>
      <c r="E296" s="57"/>
      <c r="F296" s="58"/>
      <c r="G296" s="59"/>
      <c r="H296" s="96"/>
    </row>
    <row r="297" spans="2:8" ht="15.75">
      <c r="B297" s="105"/>
      <c r="C297" s="55"/>
      <c r="D297" s="62"/>
      <c r="E297" s="57"/>
      <c r="F297" s="58"/>
      <c r="G297" s="59"/>
      <c r="H297" s="96"/>
    </row>
    <row r="298" spans="2:8" ht="15.75">
      <c r="B298" s="105"/>
      <c r="C298" s="55"/>
      <c r="D298" s="62"/>
      <c r="E298" s="57"/>
      <c r="F298" s="58"/>
      <c r="G298" s="59"/>
      <c r="H298" s="96"/>
    </row>
    <row r="299" spans="2:8" ht="15.75">
      <c r="B299" s="105"/>
      <c r="C299" s="55"/>
      <c r="D299" s="62"/>
      <c r="E299" s="57"/>
      <c r="F299" s="58"/>
      <c r="G299" s="59"/>
      <c r="H299" s="96"/>
    </row>
    <row r="300" spans="2:8" ht="15.75">
      <c r="B300" s="105"/>
      <c r="C300" s="117"/>
      <c r="D300" s="62"/>
      <c r="E300" s="57"/>
      <c r="F300" s="58"/>
      <c r="G300" s="59"/>
      <c r="H300" s="96"/>
    </row>
    <row r="301" spans="2:8" ht="15.75">
      <c r="B301" s="105"/>
      <c r="C301" s="117"/>
      <c r="D301" s="62"/>
      <c r="E301" s="57"/>
      <c r="F301" s="58"/>
      <c r="G301" s="59"/>
      <c r="H301" s="96"/>
    </row>
    <row r="302" spans="2:8" ht="15.75">
      <c r="B302" s="105"/>
      <c r="C302" s="117"/>
      <c r="D302" s="62"/>
      <c r="E302" s="57"/>
      <c r="F302" s="58"/>
      <c r="G302" s="59"/>
      <c r="H302" s="96"/>
    </row>
    <row r="303" spans="2:8" ht="15.75">
      <c r="B303" s="105"/>
      <c r="C303" s="117"/>
      <c r="D303" s="62"/>
      <c r="E303" s="57"/>
      <c r="F303" s="58"/>
      <c r="G303" s="59"/>
      <c r="H303" s="96"/>
    </row>
    <row r="304" spans="2:8" ht="15.75">
      <c r="B304" s="105"/>
      <c r="C304" s="117"/>
      <c r="D304" s="62"/>
      <c r="E304" s="119"/>
      <c r="F304" s="58"/>
      <c r="G304" s="59"/>
      <c r="H304" s="96"/>
    </row>
    <row r="305" spans="2:8" ht="15.75">
      <c r="B305" s="105"/>
      <c r="C305" s="117"/>
      <c r="D305" s="62"/>
      <c r="E305" s="57"/>
      <c r="F305" s="58"/>
      <c r="G305" s="59"/>
      <c r="H305" s="96"/>
    </row>
    <row r="306" spans="2:8" ht="15.75">
      <c r="B306" s="105"/>
      <c r="C306" s="117"/>
      <c r="D306" s="62"/>
      <c r="E306" s="57"/>
      <c r="F306" s="58"/>
      <c r="G306" s="59"/>
      <c r="H306" s="96"/>
    </row>
    <row r="307" spans="2:8" ht="15.75">
      <c r="B307" s="105"/>
      <c r="C307" s="117"/>
      <c r="D307" s="62"/>
      <c r="E307" s="57"/>
      <c r="F307" s="58"/>
      <c r="G307" s="59"/>
      <c r="H307" s="96"/>
    </row>
    <row r="308" spans="2:8" ht="15.75">
      <c r="B308" s="105"/>
      <c r="C308" s="55"/>
      <c r="D308" s="62"/>
      <c r="E308" s="57"/>
      <c r="F308" s="58"/>
      <c r="G308" s="59"/>
      <c r="H308" s="96"/>
    </row>
    <row r="309" spans="2:8" ht="15.75">
      <c r="B309" s="118"/>
      <c r="C309" s="55"/>
      <c r="D309" s="62"/>
      <c r="E309" s="57"/>
      <c r="F309" s="58"/>
      <c r="G309" s="59"/>
      <c r="H309" s="96"/>
    </row>
    <row r="310" spans="2:8" ht="15.75">
      <c r="B310" s="105"/>
      <c r="C310" s="55"/>
      <c r="D310" s="62"/>
      <c r="E310" s="57"/>
      <c r="F310" s="58"/>
      <c r="G310" s="59"/>
      <c r="H310" s="96"/>
    </row>
    <row r="311" spans="2:8" ht="15.75">
      <c r="B311" s="105"/>
      <c r="C311" s="117"/>
      <c r="D311" s="28"/>
      <c r="E311" s="57"/>
      <c r="F311" s="44"/>
      <c r="G311" s="59"/>
      <c r="H311" s="96"/>
    </row>
    <row r="312" spans="2:8" ht="15.75">
      <c r="B312" s="105"/>
      <c r="C312" s="117"/>
      <c r="D312" s="28"/>
      <c r="E312" s="36"/>
      <c r="F312" s="44"/>
      <c r="G312" s="59"/>
      <c r="H312" s="96"/>
    </row>
    <row r="313" spans="2:8" ht="15.75">
      <c r="B313" s="105"/>
      <c r="C313" s="117"/>
      <c r="D313" s="28"/>
      <c r="E313" s="36"/>
      <c r="F313" s="44"/>
      <c r="G313" s="59"/>
      <c r="H313" s="96"/>
    </row>
    <row r="314" spans="2:8" ht="15.75">
      <c r="B314" s="105"/>
      <c r="C314" s="117"/>
      <c r="D314" s="28"/>
      <c r="E314" s="36"/>
      <c r="F314" s="44"/>
      <c r="G314" s="59"/>
      <c r="H314" s="96"/>
    </row>
    <row r="315" spans="2:8" ht="15.75">
      <c r="B315" s="105"/>
      <c r="C315" s="117"/>
      <c r="D315" s="28"/>
      <c r="E315" s="36"/>
      <c r="F315" s="44"/>
      <c r="G315" s="59"/>
      <c r="H315" s="96"/>
    </row>
    <row r="316" spans="2:8" ht="15.75">
      <c r="B316" s="105"/>
      <c r="C316" s="55"/>
      <c r="D316" s="62"/>
      <c r="E316" s="36"/>
      <c r="F316" s="58"/>
      <c r="G316" s="59"/>
      <c r="H316" s="96"/>
    </row>
    <row r="317" spans="2:8" ht="15.75">
      <c r="B317" s="105"/>
      <c r="C317" s="117"/>
      <c r="D317" s="62"/>
      <c r="E317" s="57"/>
      <c r="F317" s="58"/>
      <c r="G317" s="59"/>
      <c r="H317" s="96"/>
    </row>
    <row r="318" spans="2:8" ht="15.75">
      <c r="B318" s="105"/>
      <c r="C318" s="117"/>
      <c r="D318" s="62"/>
      <c r="E318" s="57"/>
      <c r="F318" s="58"/>
      <c r="G318" s="59"/>
      <c r="H318" s="96"/>
    </row>
    <row r="319" spans="2:8" ht="15.75">
      <c r="B319" s="105"/>
      <c r="C319" s="117"/>
      <c r="D319" s="62"/>
      <c r="E319" s="57"/>
      <c r="F319" s="58"/>
      <c r="G319" s="59"/>
      <c r="H319" s="96"/>
    </row>
    <row r="320" spans="2:8" ht="15.75">
      <c r="B320" s="105"/>
      <c r="C320" s="117"/>
      <c r="D320" s="62"/>
      <c r="E320" s="57"/>
      <c r="F320" s="58"/>
      <c r="G320" s="59"/>
      <c r="H320" s="96"/>
    </row>
    <row r="321" spans="2:8" ht="15.75">
      <c r="B321" s="105"/>
      <c r="C321" s="117"/>
      <c r="D321" s="62"/>
      <c r="E321" s="57"/>
      <c r="F321" s="58"/>
      <c r="G321" s="59"/>
      <c r="H321" s="96"/>
    </row>
    <row r="322" spans="2:8" ht="15.75">
      <c r="B322" s="105"/>
      <c r="C322" s="117"/>
      <c r="D322" s="62"/>
      <c r="E322" s="57"/>
      <c r="F322" s="58"/>
      <c r="G322" s="59"/>
      <c r="H322" s="96"/>
    </row>
    <row r="323" spans="2:8" ht="15.75">
      <c r="B323" s="105"/>
      <c r="C323" s="55"/>
      <c r="D323" s="57"/>
      <c r="E323" s="57"/>
      <c r="F323" s="58"/>
      <c r="G323" s="68"/>
      <c r="H323" s="96"/>
    </row>
    <row r="324" spans="2:8" ht="15.75">
      <c r="B324" s="105"/>
      <c r="C324" s="55"/>
      <c r="D324" s="62"/>
      <c r="E324" s="57"/>
      <c r="F324" s="58"/>
      <c r="G324" s="59"/>
      <c r="H324" s="96"/>
    </row>
    <row r="325" spans="2:8" ht="15.75">
      <c r="B325" s="105"/>
      <c r="C325" s="55"/>
      <c r="D325" s="62"/>
      <c r="E325" s="57"/>
      <c r="F325" s="58"/>
      <c r="G325" s="59"/>
      <c r="H325" s="96"/>
    </row>
    <row r="326" spans="2:8" ht="15.75">
      <c r="B326" s="105"/>
      <c r="C326" s="117"/>
      <c r="D326" s="62"/>
      <c r="E326" s="57"/>
      <c r="F326" s="58"/>
      <c r="G326" s="59"/>
      <c r="H326" s="96"/>
    </row>
    <row r="327" spans="2:8" ht="15.75">
      <c r="B327" s="105"/>
      <c r="C327" s="117"/>
      <c r="D327" s="62"/>
      <c r="E327" s="57"/>
      <c r="F327" s="58"/>
      <c r="G327" s="59"/>
      <c r="H327" s="96"/>
    </row>
    <row r="328" spans="2:8" ht="15.75">
      <c r="B328" s="105"/>
      <c r="C328" s="117"/>
      <c r="D328" s="62"/>
      <c r="E328" s="57"/>
      <c r="F328" s="58"/>
      <c r="G328" s="59"/>
      <c r="H328" s="96"/>
    </row>
    <row r="329" spans="2:8" ht="15.75">
      <c r="B329" s="105"/>
      <c r="C329" s="117"/>
      <c r="D329" s="62"/>
      <c r="E329" s="57"/>
      <c r="F329" s="58"/>
      <c r="G329" s="59"/>
      <c r="H329" s="96"/>
    </row>
    <row r="330" spans="2:8" ht="15.75">
      <c r="B330" s="105"/>
      <c r="C330" s="117"/>
      <c r="D330" s="62"/>
      <c r="E330" s="57"/>
      <c r="F330" s="58"/>
      <c r="G330" s="59"/>
      <c r="H330" s="96"/>
    </row>
    <row r="331" spans="2:8" ht="15.75">
      <c r="B331" s="105"/>
      <c r="C331" s="117"/>
      <c r="D331" s="62"/>
      <c r="E331" s="57"/>
      <c r="F331" s="58"/>
      <c r="G331" s="59"/>
      <c r="H331" s="96"/>
    </row>
    <row r="332" spans="2:8" ht="15.75">
      <c r="B332" s="105"/>
      <c r="C332" s="117"/>
      <c r="D332" s="62"/>
      <c r="E332" s="57"/>
      <c r="F332" s="58"/>
      <c r="G332" s="59"/>
      <c r="H332" s="96"/>
    </row>
    <row r="333" spans="2:8" ht="15.75">
      <c r="B333" s="105"/>
      <c r="C333" s="55"/>
      <c r="D333" s="62"/>
      <c r="E333" s="57"/>
      <c r="F333" s="58"/>
      <c r="G333" s="59"/>
      <c r="H333" s="96"/>
    </row>
    <row r="334" spans="2:8" ht="15.75">
      <c r="B334" s="105"/>
      <c r="C334" s="55"/>
      <c r="D334" s="62"/>
      <c r="E334" s="57"/>
      <c r="F334" s="58"/>
      <c r="G334" s="59"/>
      <c r="H334" s="96"/>
    </row>
    <row r="335" spans="2:8" ht="15.75">
      <c r="B335" s="105"/>
      <c r="C335" s="55"/>
      <c r="D335" s="62"/>
      <c r="E335" s="57"/>
      <c r="F335" s="58"/>
      <c r="G335" s="59"/>
      <c r="H335" s="96"/>
    </row>
    <row r="336" spans="2:8" ht="15.75">
      <c r="B336" s="105"/>
      <c r="C336" s="55"/>
      <c r="D336" s="62"/>
      <c r="E336" s="57"/>
      <c r="F336" s="58"/>
      <c r="G336" s="59"/>
      <c r="H336" s="96"/>
    </row>
    <row r="337" spans="2:8" ht="15.75">
      <c r="B337" s="105"/>
      <c r="C337" s="55"/>
      <c r="D337" s="62"/>
      <c r="E337" s="57"/>
      <c r="F337" s="58"/>
      <c r="G337" s="59"/>
      <c r="H337" s="96"/>
    </row>
    <row r="338" spans="2:8" ht="15.75">
      <c r="B338" s="105"/>
      <c r="C338" s="55"/>
      <c r="D338" s="62"/>
      <c r="E338" s="57"/>
      <c r="F338" s="58"/>
      <c r="G338" s="59"/>
      <c r="H338" s="96"/>
    </row>
    <row r="339" spans="2:8" ht="15.75">
      <c r="B339" s="105"/>
      <c r="C339" s="55"/>
      <c r="D339" s="62"/>
      <c r="E339" s="57"/>
      <c r="F339" s="58"/>
      <c r="G339" s="59"/>
      <c r="H339" s="96"/>
    </row>
    <row r="340" spans="2:8" ht="15.75">
      <c r="B340" s="105"/>
      <c r="C340" s="55"/>
      <c r="D340" s="62"/>
      <c r="E340" s="57"/>
      <c r="F340" s="58"/>
      <c r="G340" s="59"/>
      <c r="H340" s="96"/>
    </row>
    <row r="341" spans="2:8" ht="15.75">
      <c r="B341" s="105"/>
      <c r="C341" s="55"/>
      <c r="D341" s="62"/>
      <c r="E341" s="57"/>
      <c r="F341" s="58"/>
      <c r="G341" s="59"/>
      <c r="H341" s="96"/>
    </row>
    <row r="342" spans="2:8" ht="15.75">
      <c r="B342" s="105"/>
      <c r="C342" s="117"/>
      <c r="D342" s="62"/>
      <c r="E342" s="57"/>
      <c r="F342" s="58"/>
      <c r="G342" s="59"/>
      <c r="H342" s="96"/>
    </row>
    <row r="343" spans="2:8" ht="15.75">
      <c r="B343" s="105"/>
      <c r="C343" s="117"/>
      <c r="D343" s="62"/>
      <c r="E343" s="57"/>
      <c r="F343" s="58"/>
      <c r="G343" s="59"/>
      <c r="H343" s="96"/>
    </row>
    <row r="344" spans="2:8" ht="15.75">
      <c r="B344" s="105"/>
      <c r="C344" s="117"/>
      <c r="D344" s="62"/>
      <c r="E344" s="57"/>
      <c r="F344" s="58"/>
      <c r="G344" s="59"/>
      <c r="H344" s="96"/>
    </row>
    <row r="345" spans="2:8" ht="15.75">
      <c r="B345" s="105"/>
      <c r="C345" s="117"/>
      <c r="D345" s="62"/>
      <c r="E345" s="57"/>
      <c r="F345" s="58"/>
      <c r="G345" s="59"/>
      <c r="H345" s="96"/>
    </row>
    <row r="346" spans="2:8" ht="15.75">
      <c r="B346" s="105"/>
      <c r="C346" s="117"/>
      <c r="D346" s="62"/>
      <c r="E346" s="57"/>
      <c r="F346" s="58"/>
      <c r="G346" s="59"/>
      <c r="H346" s="96"/>
    </row>
    <row r="347" spans="2:8" ht="15.75">
      <c r="B347" s="105"/>
      <c r="C347" s="117"/>
      <c r="D347" s="62"/>
      <c r="E347" s="57"/>
      <c r="F347" s="58"/>
      <c r="G347" s="59"/>
      <c r="H347" s="96"/>
    </row>
    <row r="348" spans="2:8" ht="15.75">
      <c r="B348" s="105"/>
      <c r="C348" s="120"/>
      <c r="D348" s="62"/>
      <c r="E348" s="57"/>
      <c r="F348" s="58"/>
      <c r="G348" s="59"/>
      <c r="H348" s="96"/>
    </row>
    <row r="349" spans="2:8" ht="15.75">
      <c r="B349" s="105"/>
      <c r="C349" s="120"/>
      <c r="D349" s="62"/>
      <c r="E349" s="57"/>
      <c r="F349" s="58"/>
      <c r="G349" s="59"/>
      <c r="H349" s="96"/>
    </row>
    <row r="350" spans="2:8" ht="15.75">
      <c r="B350" s="105"/>
      <c r="C350" s="55"/>
      <c r="D350" s="62"/>
      <c r="E350" s="57"/>
      <c r="F350" s="58"/>
      <c r="G350" s="59"/>
      <c r="H350" s="96"/>
    </row>
    <row r="351" spans="2:8" ht="15.75">
      <c r="B351" s="105"/>
      <c r="C351" s="55"/>
      <c r="D351" s="62"/>
      <c r="E351" s="57"/>
      <c r="F351" s="58"/>
      <c r="G351" s="59"/>
      <c r="H351" s="96"/>
    </row>
    <row r="352" spans="2:8" ht="15.75">
      <c r="B352" s="105"/>
      <c r="C352" s="117"/>
      <c r="D352" s="73"/>
      <c r="E352" s="57"/>
      <c r="F352" s="58"/>
      <c r="G352" s="59"/>
      <c r="H352" s="96"/>
    </row>
    <row r="353" spans="2:8" ht="15.75">
      <c r="B353" s="105"/>
      <c r="C353" s="117"/>
      <c r="D353" s="73"/>
      <c r="E353" s="57"/>
      <c r="F353" s="58"/>
      <c r="G353" s="59"/>
      <c r="H353" s="96"/>
    </row>
    <row r="354" spans="2:8" ht="15.75">
      <c r="B354" s="105"/>
      <c r="C354" s="55"/>
      <c r="D354" s="62"/>
      <c r="E354" s="57"/>
      <c r="F354" s="58"/>
      <c r="G354" s="59"/>
      <c r="H354" s="96"/>
    </row>
    <row r="355" spans="2:8" ht="15.75">
      <c r="B355" s="105"/>
      <c r="C355" s="117"/>
      <c r="D355" s="73"/>
      <c r="E355" s="57"/>
      <c r="F355" s="58"/>
      <c r="G355" s="59"/>
      <c r="H355" s="96"/>
    </row>
    <row r="356" spans="2:8" ht="15.75">
      <c r="B356" s="105"/>
      <c r="C356" s="117"/>
      <c r="D356" s="73"/>
      <c r="E356" s="57"/>
      <c r="F356" s="58"/>
      <c r="G356" s="59"/>
      <c r="H356" s="96"/>
    </row>
    <row r="357" spans="2:8" ht="15.75">
      <c r="B357" s="105"/>
      <c r="C357" s="55"/>
      <c r="D357" s="73"/>
      <c r="E357" s="57"/>
      <c r="F357" s="58"/>
      <c r="G357" s="59"/>
      <c r="H357" s="96"/>
    </row>
    <row r="358" spans="2:8" ht="15.75">
      <c r="B358" s="105"/>
      <c r="C358" s="55"/>
      <c r="D358" s="73"/>
      <c r="E358" s="69"/>
      <c r="F358" s="58"/>
      <c r="G358" s="59"/>
      <c r="H358" s="96"/>
    </row>
    <row r="359" spans="2:8" ht="15.75">
      <c r="B359" s="105"/>
      <c r="C359" s="55"/>
      <c r="D359" s="73"/>
      <c r="E359" s="57"/>
      <c r="F359" s="58"/>
      <c r="G359" s="59"/>
      <c r="H359" s="96"/>
    </row>
    <row r="360" spans="2:8" ht="15.75">
      <c r="B360" s="105"/>
      <c r="C360" s="55"/>
      <c r="D360" s="73"/>
      <c r="E360" s="57"/>
      <c r="F360" s="58"/>
      <c r="G360" s="59"/>
      <c r="H360" s="96"/>
    </row>
    <row r="361" spans="2:8" ht="15.75">
      <c r="B361" s="105"/>
      <c r="C361" s="55"/>
      <c r="D361" s="73"/>
      <c r="E361" s="57"/>
      <c r="F361" s="58"/>
      <c r="G361" s="59"/>
      <c r="H361" s="96"/>
    </row>
    <row r="362" spans="2:8" ht="15.75">
      <c r="B362" s="105"/>
      <c r="C362" s="117"/>
      <c r="D362" s="73"/>
      <c r="E362" s="57"/>
      <c r="F362" s="58"/>
      <c r="G362" s="59"/>
      <c r="H362" s="96"/>
    </row>
    <row r="363" spans="2:8" ht="15.75">
      <c r="B363" s="105"/>
      <c r="C363" s="55"/>
      <c r="D363" s="73"/>
      <c r="E363" s="57"/>
      <c r="F363" s="58"/>
      <c r="G363" s="59"/>
      <c r="H363" s="96"/>
    </row>
    <row r="364" spans="2:8" ht="15.75">
      <c r="B364" s="105"/>
      <c r="C364" s="55"/>
      <c r="D364" s="73"/>
      <c r="E364" s="57"/>
      <c r="F364" s="58"/>
      <c r="G364" s="59"/>
      <c r="H364" s="96"/>
    </row>
    <row r="365" spans="2:8" ht="15.75">
      <c r="B365" s="105"/>
      <c r="C365" s="55"/>
      <c r="D365" s="73"/>
      <c r="E365" s="57"/>
      <c r="F365" s="58"/>
      <c r="G365" s="59"/>
      <c r="H365" s="96"/>
    </row>
    <row r="366" spans="2:8" ht="15.75">
      <c r="B366" s="105"/>
      <c r="C366" s="55"/>
      <c r="D366" s="73"/>
      <c r="E366" s="57"/>
      <c r="F366" s="58"/>
      <c r="G366" s="59"/>
      <c r="H366" s="96"/>
    </row>
    <row r="367" spans="2:8" ht="15.75">
      <c r="B367" s="105"/>
      <c r="C367" s="55"/>
      <c r="D367" s="73"/>
      <c r="E367" s="57"/>
      <c r="F367" s="58"/>
      <c r="G367" s="58"/>
      <c r="H367" s="96"/>
    </row>
    <row r="368" spans="2:8" ht="15.75">
      <c r="B368" s="105"/>
      <c r="C368" s="117"/>
      <c r="D368" s="73"/>
      <c r="E368" s="57"/>
      <c r="F368" s="58"/>
      <c r="G368" s="59"/>
      <c r="H368" s="96"/>
    </row>
    <row r="369" spans="2:8" ht="15.75">
      <c r="B369" s="105"/>
      <c r="C369" s="117"/>
      <c r="D369" s="73"/>
      <c r="E369" s="57"/>
      <c r="F369" s="58"/>
      <c r="G369" s="59"/>
      <c r="H369" s="96"/>
    </row>
    <row r="370" spans="2:8" ht="15.75">
      <c r="B370" s="105"/>
      <c r="C370" s="55"/>
      <c r="D370" s="121"/>
      <c r="E370" s="57"/>
      <c r="F370" s="58"/>
      <c r="G370" s="59"/>
      <c r="H370" s="96"/>
    </row>
    <row r="371" spans="2:8" ht="15.75">
      <c r="B371" s="105"/>
      <c r="C371" s="117"/>
      <c r="D371" s="121"/>
      <c r="E371" s="57"/>
      <c r="F371" s="58"/>
      <c r="G371" s="59"/>
      <c r="H371" s="96"/>
    </row>
    <row r="372" spans="2:8" ht="15.75">
      <c r="B372" s="105"/>
      <c r="C372" s="117"/>
      <c r="D372" s="121"/>
      <c r="E372" s="57"/>
      <c r="F372" s="58"/>
      <c r="G372" s="59"/>
      <c r="H372" s="96"/>
    </row>
    <row r="373" spans="2:8" ht="15.75">
      <c r="B373" s="105"/>
      <c r="C373" s="117"/>
      <c r="D373" s="121"/>
      <c r="E373" s="57"/>
      <c r="F373" s="58"/>
      <c r="G373" s="59"/>
      <c r="H373" s="96"/>
    </row>
    <row r="374" spans="2:8" ht="15.75">
      <c r="B374" s="105"/>
      <c r="C374" s="117"/>
      <c r="D374" s="121"/>
      <c r="E374" s="57"/>
      <c r="F374" s="58"/>
      <c r="G374" s="59"/>
      <c r="H374" s="96"/>
    </row>
    <row r="375" spans="2:8" ht="15.75">
      <c r="B375" s="105"/>
      <c r="C375" s="55"/>
      <c r="D375" s="121"/>
      <c r="E375" s="57"/>
      <c r="F375" s="58"/>
      <c r="G375" s="59"/>
      <c r="H375" s="96"/>
    </row>
    <row r="376" spans="2:8" ht="15.75">
      <c r="B376" s="105"/>
      <c r="C376" s="55"/>
      <c r="D376" s="121"/>
      <c r="E376" s="57"/>
      <c r="F376" s="58"/>
      <c r="G376" s="59"/>
      <c r="H376" s="96"/>
    </row>
    <row r="377" spans="2:8" ht="15.75">
      <c r="B377" s="105"/>
      <c r="C377" s="55"/>
      <c r="D377" s="121"/>
      <c r="E377" s="57"/>
      <c r="F377" s="58"/>
      <c r="G377" s="59"/>
      <c r="H377" s="96"/>
    </row>
    <row r="378" spans="2:8" ht="15.75">
      <c r="B378" s="105"/>
      <c r="C378" s="55"/>
      <c r="D378" s="121"/>
      <c r="E378" s="57"/>
      <c r="F378" s="58"/>
      <c r="G378" s="59"/>
      <c r="H378" s="96"/>
    </row>
    <row r="379" spans="2:8" ht="15.75">
      <c r="B379" s="105"/>
      <c r="C379" s="55"/>
      <c r="D379" s="121"/>
      <c r="E379" s="57"/>
      <c r="F379" s="58"/>
      <c r="G379" s="59"/>
      <c r="H379" s="96"/>
    </row>
    <row r="380" spans="2:8" ht="15.75">
      <c r="B380" s="105"/>
      <c r="C380" s="55"/>
      <c r="D380" s="121"/>
      <c r="E380" s="57"/>
      <c r="F380" s="58"/>
      <c r="G380" s="59"/>
      <c r="H380" s="96"/>
    </row>
    <row r="381" spans="2:8" ht="15.75">
      <c r="B381" s="105"/>
      <c r="C381" s="117"/>
      <c r="D381" s="121"/>
      <c r="E381" s="57"/>
      <c r="F381" s="58"/>
      <c r="G381" s="59"/>
      <c r="H381" s="96"/>
    </row>
    <row r="382" spans="2:8" ht="15.75">
      <c r="B382" s="105"/>
      <c r="C382" s="117"/>
      <c r="D382" s="121"/>
      <c r="E382" s="57"/>
      <c r="F382" s="58"/>
      <c r="G382" s="59"/>
      <c r="H382" s="96"/>
    </row>
    <row r="383" spans="2:8" ht="15.75">
      <c r="B383" s="105"/>
      <c r="C383" s="55"/>
      <c r="D383" s="122"/>
      <c r="E383" s="57"/>
      <c r="F383" s="58"/>
      <c r="G383" s="59"/>
      <c r="H383" s="96"/>
    </row>
    <row r="384" spans="2:8" ht="15.75">
      <c r="B384" s="105"/>
      <c r="C384" s="55"/>
      <c r="D384" s="121"/>
      <c r="E384" s="63"/>
      <c r="F384" s="58"/>
      <c r="G384" s="59"/>
      <c r="H384" s="96"/>
    </row>
    <row r="385" spans="2:8" ht="15.75">
      <c r="B385" s="105"/>
      <c r="C385" s="117"/>
      <c r="D385" s="121"/>
      <c r="E385" s="57"/>
      <c r="F385" s="58"/>
      <c r="G385" s="59"/>
      <c r="H385" s="96"/>
    </row>
    <row r="386" spans="2:8" ht="15.75">
      <c r="B386" s="105"/>
      <c r="C386" s="117"/>
      <c r="D386" s="121"/>
      <c r="E386" s="57"/>
      <c r="F386" s="58"/>
      <c r="G386" s="59"/>
      <c r="H386" s="96"/>
    </row>
    <row r="387" spans="2:8" ht="15.75">
      <c r="B387" s="105"/>
      <c r="C387" s="55"/>
      <c r="D387" s="121"/>
      <c r="E387" s="57"/>
      <c r="F387" s="58"/>
      <c r="G387" s="59"/>
      <c r="H387" s="96"/>
    </row>
    <row r="388" spans="2:8" ht="15.75">
      <c r="B388" s="105"/>
      <c r="C388" s="55"/>
      <c r="D388" s="121"/>
      <c r="E388" s="57"/>
      <c r="F388" s="58"/>
      <c r="G388" s="59"/>
      <c r="H388" s="96"/>
    </row>
    <row r="389" spans="2:8" ht="15.75">
      <c r="B389" s="105"/>
      <c r="C389" s="55"/>
      <c r="D389" s="121"/>
      <c r="E389" s="57"/>
      <c r="F389" s="58"/>
      <c r="G389" s="59"/>
      <c r="H389" s="96"/>
    </row>
    <row r="390" spans="2:8" ht="15.75">
      <c r="B390" s="105"/>
      <c r="C390" s="55"/>
      <c r="D390" s="121"/>
      <c r="E390" s="57"/>
      <c r="F390" s="58"/>
      <c r="G390" s="59"/>
      <c r="H390" s="96"/>
    </row>
    <row r="391" spans="2:8" ht="15.75">
      <c r="B391" s="105"/>
      <c r="C391" s="55"/>
      <c r="D391" s="121"/>
      <c r="E391" s="57"/>
      <c r="F391" s="58"/>
      <c r="G391" s="59"/>
      <c r="H391" s="96"/>
    </row>
    <row r="392" spans="2:8" ht="15.75">
      <c r="B392" s="105"/>
      <c r="C392" s="55"/>
      <c r="D392" s="121"/>
      <c r="E392" s="57"/>
      <c r="F392" s="58"/>
      <c r="G392" s="59"/>
      <c r="H392" s="96"/>
    </row>
    <row r="393" spans="2:8" ht="15.75">
      <c r="B393" s="105"/>
      <c r="C393" s="117"/>
      <c r="D393" s="121"/>
      <c r="E393" s="57"/>
      <c r="F393" s="58"/>
      <c r="G393" s="59"/>
      <c r="H393" s="96"/>
    </row>
    <row r="394" spans="2:8" ht="15.75">
      <c r="B394" s="105"/>
      <c r="C394" s="117"/>
      <c r="D394" s="121"/>
      <c r="E394" s="57"/>
      <c r="F394" s="23"/>
      <c r="G394" s="59"/>
      <c r="H394" s="96"/>
    </row>
    <row r="395" spans="2:8" ht="15.75">
      <c r="B395" s="105"/>
      <c r="C395" s="55"/>
      <c r="D395" s="122"/>
      <c r="E395" s="62"/>
      <c r="F395" s="123"/>
      <c r="G395" s="59"/>
      <c r="H395" s="96"/>
    </row>
    <row r="396" spans="2:8" ht="15.75">
      <c r="B396" s="105"/>
      <c r="C396" s="55"/>
      <c r="D396" s="121"/>
      <c r="E396" s="52"/>
      <c r="F396" s="23"/>
      <c r="G396" s="59"/>
      <c r="H396" s="96"/>
    </row>
    <row r="397" spans="2:8" ht="15.75">
      <c r="B397" s="105"/>
      <c r="C397" s="55"/>
      <c r="D397" s="121"/>
      <c r="E397" s="62"/>
      <c r="F397" s="58"/>
      <c r="G397" s="59"/>
      <c r="H397" s="96"/>
    </row>
    <row r="398" spans="2:8" ht="15.75">
      <c r="B398" s="105"/>
      <c r="C398" s="117"/>
      <c r="D398" s="121"/>
      <c r="E398" s="57"/>
      <c r="F398" s="23"/>
      <c r="G398" s="59"/>
      <c r="H398" s="96"/>
    </row>
    <row r="399" spans="2:8" ht="15.75">
      <c r="B399" s="105"/>
      <c r="C399" s="117"/>
      <c r="D399" s="121"/>
      <c r="E399" s="62"/>
      <c r="F399" s="23"/>
      <c r="G399" s="59"/>
      <c r="H399" s="96"/>
    </row>
    <row r="400" spans="2:8" ht="15.75">
      <c r="B400" s="105"/>
      <c r="C400" s="117"/>
      <c r="D400" s="121"/>
      <c r="E400" s="62"/>
      <c r="F400" s="23"/>
      <c r="G400" s="59"/>
      <c r="H400" s="96"/>
    </row>
    <row r="401" spans="2:8" ht="15.75">
      <c r="B401" s="105"/>
      <c r="C401" s="117"/>
      <c r="D401" s="73"/>
      <c r="E401" s="62"/>
      <c r="F401" s="23"/>
      <c r="G401" s="59"/>
      <c r="H401" s="96"/>
    </row>
    <row r="402" spans="2:8" ht="15.75">
      <c r="B402" s="105"/>
      <c r="C402" s="117"/>
      <c r="D402" s="73"/>
      <c r="E402" s="62"/>
      <c r="F402" s="23"/>
      <c r="G402" s="59"/>
      <c r="H402" s="96"/>
    </row>
    <row r="403" spans="2:8" ht="15.75">
      <c r="B403" s="105"/>
      <c r="C403" s="117"/>
      <c r="D403" s="121"/>
      <c r="E403" s="62"/>
      <c r="F403" s="23"/>
      <c r="G403" s="59"/>
      <c r="H403" s="96"/>
    </row>
    <row r="404" spans="2:8" ht="15.75">
      <c r="B404" s="105"/>
      <c r="C404" s="117"/>
      <c r="D404" s="121"/>
      <c r="E404" s="62"/>
      <c r="F404" s="23"/>
      <c r="G404" s="59"/>
      <c r="H404" s="96"/>
    </row>
    <row r="405" spans="2:8" ht="15.75">
      <c r="B405" s="105"/>
      <c r="C405" s="117"/>
      <c r="D405" s="121"/>
      <c r="E405" s="62"/>
      <c r="F405" s="58"/>
      <c r="G405" s="59"/>
      <c r="H405" s="96"/>
    </row>
    <row r="406" spans="2:8" ht="15.75">
      <c r="B406" s="105"/>
      <c r="C406" s="117"/>
      <c r="D406" s="121"/>
      <c r="E406" s="62"/>
      <c r="F406" s="23"/>
      <c r="G406" s="59"/>
      <c r="H406" s="96"/>
    </row>
    <row r="407" spans="2:8" ht="15.75">
      <c r="B407" s="105"/>
      <c r="C407" s="117"/>
      <c r="D407" s="121"/>
      <c r="E407" s="62"/>
      <c r="F407" s="23"/>
      <c r="G407" s="59"/>
      <c r="H407" s="96"/>
    </row>
    <row r="408" spans="2:8" ht="15.75">
      <c r="B408" s="105"/>
      <c r="C408" s="117"/>
      <c r="D408" s="121"/>
      <c r="E408" s="62"/>
      <c r="F408" s="23"/>
      <c r="G408" s="59"/>
      <c r="H408" s="96"/>
    </row>
    <row r="409" spans="2:8" ht="15.75">
      <c r="B409" s="105"/>
      <c r="C409" s="117"/>
      <c r="D409" s="121"/>
      <c r="E409" s="62"/>
      <c r="F409" s="23"/>
      <c r="G409" s="59"/>
      <c r="H409" s="96"/>
    </row>
    <row r="410" spans="2:8" ht="15.75">
      <c r="B410" s="105"/>
      <c r="C410" s="117"/>
      <c r="D410" s="121"/>
      <c r="E410" s="62"/>
      <c r="F410" s="23"/>
      <c r="G410" s="59"/>
      <c r="H410" s="96"/>
    </row>
    <row r="411" spans="2:8" ht="15.75">
      <c r="B411" s="105"/>
      <c r="C411" s="117"/>
      <c r="D411" s="121"/>
      <c r="E411" s="62"/>
      <c r="F411" s="23"/>
      <c r="G411" s="59"/>
      <c r="H411" s="96"/>
    </row>
    <row r="412" spans="2:8" ht="15.75">
      <c r="B412" s="105"/>
      <c r="C412" s="117"/>
      <c r="D412" s="121"/>
      <c r="E412" s="62"/>
      <c r="F412" s="23"/>
      <c r="G412" s="59"/>
      <c r="H412" s="96"/>
    </row>
    <row r="413" spans="2:8" ht="15.75">
      <c r="B413" s="105"/>
      <c r="C413" s="117"/>
      <c r="D413" s="121"/>
      <c r="E413" s="62"/>
      <c r="F413" s="23"/>
      <c r="G413" s="59"/>
      <c r="H413" s="96"/>
    </row>
    <row r="414" spans="2:8" ht="15.75">
      <c r="B414" s="105"/>
      <c r="C414" s="117"/>
      <c r="D414" s="121"/>
      <c r="E414" s="62"/>
      <c r="F414" s="23"/>
      <c r="G414" s="59"/>
      <c r="H414" s="96"/>
    </row>
    <row r="415" spans="2:8" ht="15.75">
      <c r="B415" s="105"/>
      <c r="C415" s="117"/>
      <c r="D415" s="121"/>
      <c r="E415" s="62"/>
      <c r="F415" s="23"/>
      <c r="G415" s="59"/>
      <c r="H415" s="96"/>
    </row>
    <row r="416" spans="2:8" ht="15.75">
      <c r="B416" s="105"/>
      <c r="C416" s="55"/>
      <c r="D416" s="121"/>
      <c r="E416" s="62"/>
      <c r="F416" s="58"/>
      <c r="G416" s="68"/>
      <c r="H416" s="96"/>
    </row>
    <row r="417" spans="2:9" ht="15.75">
      <c r="B417" s="105"/>
      <c r="C417" s="55"/>
      <c r="D417" s="121"/>
      <c r="E417" s="57"/>
      <c r="F417" s="58"/>
      <c r="G417" s="59"/>
      <c r="H417" s="96"/>
    </row>
    <row r="418" spans="2:9" ht="15.75">
      <c r="B418" s="105"/>
      <c r="C418" s="55"/>
      <c r="D418" s="121"/>
      <c r="E418" s="57"/>
      <c r="F418" s="58"/>
      <c r="G418" s="59"/>
      <c r="H418" s="96"/>
    </row>
    <row r="419" spans="2:9" ht="15.75">
      <c r="B419" s="105"/>
      <c r="C419" s="55"/>
      <c r="D419" s="121"/>
      <c r="E419" s="57"/>
      <c r="F419" s="58"/>
      <c r="G419" s="59"/>
      <c r="H419" s="96"/>
    </row>
    <row r="420" spans="2:9" ht="15.75">
      <c r="B420" s="105"/>
      <c r="C420" s="117"/>
      <c r="D420" s="121"/>
      <c r="E420" s="57"/>
      <c r="F420" s="58"/>
      <c r="G420" s="59"/>
      <c r="H420" s="96"/>
    </row>
    <row r="421" spans="2:9" ht="15.75">
      <c r="B421" s="105"/>
      <c r="C421" s="117"/>
      <c r="D421" s="121"/>
      <c r="E421" s="57"/>
      <c r="F421" s="58"/>
      <c r="G421" s="59"/>
      <c r="H421" s="96"/>
    </row>
    <row r="422" spans="2:9" ht="15.75">
      <c r="B422" s="105"/>
      <c r="C422" s="55"/>
      <c r="D422" s="121"/>
      <c r="E422" s="57"/>
      <c r="F422" s="58"/>
      <c r="G422" s="59"/>
      <c r="H422" s="96"/>
    </row>
    <row r="423" spans="2:9" ht="15.75">
      <c r="B423" s="105"/>
      <c r="C423" s="55"/>
      <c r="D423" s="121"/>
      <c r="E423" s="57"/>
      <c r="F423" s="58"/>
      <c r="G423" s="59"/>
      <c r="H423" s="96"/>
    </row>
    <row r="424" spans="2:9" ht="15.75">
      <c r="B424" s="105"/>
      <c r="C424" s="117"/>
      <c r="D424" s="121"/>
      <c r="E424" s="57"/>
      <c r="F424" s="58"/>
      <c r="G424" s="59"/>
      <c r="H424" s="96"/>
    </row>
    <row r="425" spans="2:9" ht="15.75">
      <c r="B425" s="105"/>
      <c r="C425" s="117"/>
      <c r="D425" s="73"/>
      <c r="E425" s="57"/>
      <c r="F425" s="58"/>
      <c r="G425" s="59"/>
      <c r="H425" s="96"/>
    </row>
    <row r="426" spans="2:9" ht="15.75">
      <c r="B426" s="105"/>
      <c r="C426" s="55"/>
      <c r="D426" s="121"/>
      <c r="E426" s="57"/>
      <c r="F426" s="58"/>
      <c r="G426" s="59"/>
      <c r="H426" s="96"/>
    </row>
    <row r="427" spans="2:9" ht="15.75">
      <c r="B427" s="124"/>
      <c r="C427" s="117"/>
      <c r="D427" s="125"/>
      <c r="E427" s="57"/>
      <c r="F427" s="58"/>
      <c r="G427" s="59"/>
      <c r="H427" s="96"/>
    </row>
    <row r="428" spans="2:9" ht="15.75">
      <c r="B428" s="124"/>
      <c r="C428" s="117"/>
      <c r="D428" s="125"/>
      <c r="E428" s="126"/>
      <c r="F428" s="44"/>
      <c r="G428" s="17"/>
      <c r="H428" s="43"/>
      <c r="I428" s="127"/>
    </row>
    <row r="429" spans="2:9" ht="15.75">
      <c r="B429" s="124"/>
      <c r="C429" s="117"/>
      <c r="D429" s="125"/>
      <c r="E429" s="126"/>
      <c r="F429" s="44"/>
      <c r="G429" s="17"/>
      <c r="H429" s="43"/>
      <c r="I429" s="127"/>
    </row>
    <row r="430" spans="2:9" ht="15.75">
      <c r="E430" s="126"/>
      <c r="F430" s="44"/>
      <c r="G430" s="17"/>
      <c r="H430" s="15"/>
      <c r="I430" s="127"/>
    </row>
    <row r="431" spans="2:9" ht="15" customHeight="1">
      <c r="B431" s="105"/>
      <c r="C431" s="55"/>
      <c r="E431" s="128"/>
      <c r="F431" s="44"/>
      <c r="G431" s="17"/>
      <c r="H431" s="43"/>
      <c r="I431" s="127"/>
    </row>
    <row r="432" spans="2:9" ht="15.75">
      <c r="B432" s="105"/>
      <c r="C432" s="55"/>
      <c r="D432" s="121"/>
      <c r="F432" s="44"/>
      <c r="G432" s="17"/>
      <c r="H432" s="43"/>
      <c r="I432" s="127"/>
    </row>
    <row r="433" spans="2:9" ht="15" customHeight="1">
      <c r="B433" s="105"/>
      <c r="C433" s="55"/>
      <c r="D433" s="121"/>
      <c r="E433" s="57"/>
      <c r="F433" s="44"/>
      <c r="G433" s="17"/>
      <c r="H433" s="43"/>
      <c r="I433" s="127"/>
    </row>
    <row r="434" spans="2:9" ht="15" customHeight="1">
      <c r="B434" s="105"/>
      <c r="C434" s="55"/>
      <c r="D434" s="121"/>
      <c r="E434" s="57"/>
      <c r="F434" s="44"/>
      <c r="G434" s="17"/>
      <c r="H434" s="43"/>
      <c r="I434" s="127"/>
    </row>
    <row r="435" spans="2:9" ht="15.75">
      <c r="B435" s="105"/>
      <c r="C435" s="55"/>
      <c r="D435" s="121"/>
      <c r="E435" s="57"/>
      <c r="F435" s="44"/>
      <c r="G435" s="17"/>
      <c r="H435" s="43"/>
      <c r="I435" s="127"/>
    </row>
    <row r="436" spans="2:9" ht="15.75">
      <c r="B436" s="105"/>
      <c r="C436" s="55"/>
      <c r="D436" s="121"/>
      <c r="E436" s="57"/>
      <c r="F436" s="44"/>
      <c r="G436" s="17"/>
      <c r="H436" s="43"/>
      <c r="I436" s="127"/>
    </row>
    <row r="437" spans="2:9" ht="15.75">
      <c r="B437" s="105"/>
      <c r="C437" s="55"/>
      <c r="D437" s="121"/>
      <c r="E437" s="57"/>
      <c r="F437" s="44"/>
      <c r="G437" s="17"/>
      <c r="H437" s="43"/>
      <c r="I437" s="127"/>
    </row>
    <row r="438" spans="2:9" ht="15.75">
      <c r="B438" s="105"/>
      <c r="C438" s="55"/>
      <c r="D438" s="121"/>
      <c r="E438" s="69"/>
      <c r="F438" s="44"/>
      <c r="G438" s="17"/>
      <c r="H438" s="43"/>
      <c r="I438" s="127"/>
    </row>
    <row r="439" spans="2:9" ht="15.75">
      <c r="B439" s="105"/>
      <c r="C439" s="55"/>
      <c r="D439" s="121"/>
      <c r="E439" s="57"/>
      <c r="F439" s="44"/>
      <c r="G439" s="17"/>
      <c r="H439" s="43"/>
      <c r="I439" s="127"/>
    </row>
    <row r="440" spans="2:9" ht="15.75">
      <c r="B440" s="105"/>
      <c r="C440" s="55"/>
      <c r="D440" s="121"/>
      <c r="E440" s="57"/>
      <c r="F440" s="58"/>
      <c r="G440" s="59"/>
      <c r="H440" s="96"/>
    </row>
    <row r="441" spans="2:9" ht="15.75">
      <c r="B441" s="105"/>
      <c r="C441" s="55"/>
      <c r="D441" s="121"/>
      <c r="E441" s="57"/>
      <c r="F441" s="58"/>
      <c r="G441" s="59"/>
      <c r="H441" s="96"/>
    </row>
    <row r="442" spans="2:9" ht="15.75">
      <c r="B442" s="105"/>
      <c r="C442" s="55"/>
      <c r="D442" s="121"/>
      <c r="E442" s="57"/>
      <c r="F442" s="58"/>
      <c r="G442" s="59"/>
      <c r="H442" s="96"/>
    </row>
    <row r="443" spans="2:9" ht="15.75">
      <c r="B443" s="105"/>
      <c r="C443" s="55"/>
      <c r="D443" s="121"/>
      <c r="E443" s="57"/>
      <c r="F443" s="58"/>
      <c r="G443" s="59"/>
      <c r="H443" s="96"/>
    </row>
    <row r="444" spans="2:9" ht="15.75">
      <c r="B444" s="105"/>
      <c r="C444" s="55"/>
      <c r="D444" s="121"/>
      <c r="E444" s="57"/>
      <c r="F444" s="58"/>
      <c r="G444" s="59"/>
      <c r="H444" s="96"/>
    </row>
    <row r="445" spans="2:9" ht="15.75">
      <c r="B445" s="105"/>
      <c r="C445" s="55"/>
      <c r="D445" s="121"/>
      <c r="E445" s="57"/>
      <c r="F445" s="58"/>
      <c r="G445" s="59"/>
      <c r="H445" s="96"/>
    </row>
    <row r="446" spans="2:9" ht="15.75">
      <c r="B446" s="105"/>
      <c r="C446" s="55"/>
      <c r="D446" s="121"/>
      <c r="E446" s="57"/>
      <c r="F446" s="58"/>
      <c r="G446" s="59"/>
      <c r="H446" s="96"/>
    </row>
    <row r="447" spans="2:9" ht="15.75">
      <c r="B447" s="105"/>
      <c r="C447" s="55"/>
      <c r="D447" s="121"/>
      <c r="E447" s="57"/>
      <c r="F447" s="58"/>
      <c r="G447" s="59"/>
      <c r="H447" s="96"/>
    </row>
    <row r="448" spans="2:9" ht="15.75">
      <c r="B448" s="105"/>
      <c r="C448" s="55"/>
      <c r="D448" s="121"/>
      <c r="E448" s="57"/>
      <c r="F448" s="58"/>
      <c r="G448" s="59"/>
      <c r="H448" s="96"/>
    </row>
    <row r="449" spans="2:8" ht="15.75">
      <c r="B449" s="105"/>
      <c r="C449" s="55"/>
      <c r="D449" s="121"/>
      <c r="E449" s="57"/>
      <c r="F449" s="58"/>
      <c r="G449" s="59"/>
      <c r="H449" s="96"/>
    </row>
    <row r="450" spans="2:8" ht="15.75">
      <c r="B450" s="105"/>
      <c r="C450" s="55"/>
      <c r="D450" s="121"/>
      <c r="E450" s="57"/>
      <c r="F450" s="58"/>
      <c r="G450" s="59"/>
      <c r="H450" s="96"/>
    </row>
    <row r="451" spans="2:8" ht="15.75">
      <c r="B451" s="105"/>
      <c r="C451" s="55"/>
      <c r="D451" s="121"/>
      <c r="E451" s="57"/>
      <c r="F451" s="58"/>
      <c r="G451" s="59"/>
      <c r="H451" s="96"/>
    </row>
    <row r="452" spans="2:8" ht="15.75">
      <c r="B452" s="105"/>
      <c r="C452" s="55"/>
      <c r="D452" s="121"/>
      <c r="E452" s="57"/>
      <c r="F452" s="58"/>
      <c r="G452" s="59"/>
      <c r="H452" s="96"/>
    </row>
    <row r="453" spans="2:8">
      <c r="B453" s="105"/>
      <c r="C453" s="55"/>
      <c r="D453" s="121"/>
      <c r="E453" s="57"/>
      <c r="F453" s="58"/>
      <c r="G453" s="59"/>
      <c r="H453" s="130"/>
    </row>
    <row r="454" spans="2:8">
      <c r="B454" s="105"/>
      <c r="C454" s="55"/>
      <c r="D454" s="121"/>
      <c r="E454" s="129"/>
      <c r="F454" s="58"/>
      <c r="G454" s="59"/>
      <c r="H454" s="130"/>
    </row>
    <row r="455" spans="2:8">
      <c r="B455" s="105"/>
      <c r="C455" s="55"/>
      <c r="D455" s="121"/>
      <c r="E455" s="57"/>
      <c r="F455" s="58"/>
      <c r="G455" s="68"/>
    </row>
    <row r="456" spans="2:8">
      <c r="B456" s="105"/>
      <c r="C456" s="55"/>
      <c r="D456" s="121"/>
      <c r="E456" s="57"/>
      <c r="F456" s="58"/>
      <c r="G456" s="68"/>
    </row>
    <row r="457" spans="2:8">
      <c r="B457" s="105"/>
      <c r="C457" s="55"/>
      <c r="D457" s="121"/>
      <c r="E457" s="57"/>
      <c r="F457" s="58"/>
      <c r="G457" s="68"/>
    </row>
    <row r="458" spans="2:8">
      <c r="B458" s="105"/>
      <c r="C458" s="55"/>
      <c r="D458" s="121"/>
      <c r="E458" s="57"/>
      <c r="F458" s="58"/>
      <c r="G458" s="68"/>
    </row>
    <row r="459" spans="2:8">
      <c r="B459" s="105"/>
      <c r="C459" s="55"/>
      <c r="D459" s="121"/>
      <c r="E459" s="57"/>
      <c r="F459" s="58"/>
      <c r="G459" s="68"/>
    </row>
    <row r="460" spans="2:8">
      <c r="B460" s="105"/>
      <c r="C460" s="55"/>
      <c r="D460" s="121"/>
      <c r="E460" s="57"/>
      <c r="F460" s="58"/>
      <c r="G460" s="68"/>
    </row>
    <row r="461" spans="2:8">
      <c r="D461" s="131"/>
      <c r="E461" s="57"/>
    </row>
    <row r="462" spans="2:8">
      <c r="H462" s="78"/>
    </row>
    <row r="463" spans="2:8">
      <c r="H463" s="78"/>
    </row>
    <row r="464" spans="2:8">
      <c r="E464" s="132"/>
      <c r="H464" s="78"/>
    </row>
    <row r="465" spans="2:8">
      <c r="H465" s="78"/>
    </row>
    <row r="470" spans="2:8">
      <c r="B470" s="133"/>
      <c r="C470" s="134"/>
      <c r="F470" s="135"/>
      <c r="G470" s="136"/>
      <c r="H470"/>
    </row>
    <row r="471" spans="2:8">
      <c r="B471" s="133"/>
      <c r="C471" s="134"/>
      <c r="F471" s="135"/>
      <c r="G471" s="136"/>
      <c r="H471"/>
    </row>
    <row r="472" spans="2:8">
      <c r="B472" s="133"/>
      <c r="C472" s="134"/>
      <c r="F472" s="135"/>
      <c r="G472" s="136"/>
      <c r="H472"/>
    </row>
    <row r="473" spans="2:8">
      <c r="B473" s="133"/>
      <c r="C473" s="134"/>
      <c r="F473" s="135"/>
      <c r="G473" s="136"/>
      <c r="H473"/>
    </row>
    <row r="474" spans="2:8">
      <c r="B474" s="133"/>
      <c r="C474" s="134"/>
      <c r="F474" s="135"/>
      <c r="G474" s="136"/>
      <c r="H474"/>
    </row>
    <row r="475" spans="2:8">
      <c r="B475" s="133"/>
      <c r="C475" s="134"/>
      <c r="F475" s="135"/>
      <c r="G475" s="136"/>
      <c r="H475"/>
    </row>
  </sheetData>
  <mergeCells count="2">
    <mergeCell ref="B2:C2"/>
    <mergeCell ref="E2:F2"/>
  </mergeCells>
  <printOptions gridLines="1"/>
  <pageMargins left="0.70866141732283472" right="0.2" top="0.46" bottom="0.37" header="0.31496062992125984" footer="0.31496062992125984"/>
  <pageSetup scale="8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5"/>
  <sheetViews>
    <sheetView workbookViewId="0">
      <selection activeCell="H12" sqref="H12"/>
    </sheetView>
  </sheetViews>
  <sheetFormatPr baseColWidth="10" defaultRowHeight="15"/>
  <cols>
    <col min="1" max="1" width="3.7109375" customWidth="1"/>
    <col min="2" max="2" width="9.85546875" style="107" bestFit="1" customWidth="1"/>
    <col min="3" max="3" width="10.5703125" style="161" customWidth="1"/>
    <col min="4" max="4" width="38" customWidth="1"/>
    <col min="5" max="5" width="41.85546875" customWidth="1"/>
    <col min="6" max="6" width="16.7109375" style="79" customWidth="1"/>
    <col min="7" max="7" width="13.5703125" style="79" customWidth="1"/>
    <col min="8" max="8" width="12.42578125" style="139" bestFit="1" customWidth="1"/>
  </cols>
  <sheetData>
    <row r="1" spans="1:8" ht="23.25">
      <c r="B1" s="258" t="s">
        <v>19</v>
      </c>
      <c r="C1" s="258"/>
      <c r="D1" s="6">
        <v>4036115772</v>
      </c>
      <c r="E1" s="6"/>
      <c r="F1" s="137"/>
      <c r="H1" s="138"/>
    </row>
    <row r="2" spans="1:8" ht="23.25">
      <c r="B2" s="258" t="s">
        <v>2</v>
      </c>
      <c r="C2" s="258"/>
      <c r="D2" s="6"/>
      <c r="E2" s="6"/>
      <c r="F2" s="261" t="s">
        <v>23</v>
      </c>
      <c r="G2" s="261"/>
    </row>
    <row r="4" spans="1:8" ht="16.5" thickBot="1">
      <c r="B4" s="140" t="s">
        <v>3</v>
      </c>
      <c r="C4" s="9" t="s">
        <v>4</v>
      </c>
      <c r="D4" s="9" t="s">
        <v>5</v>
      </c>
      <c r="E4" s="9" t="s">
        <v>6</v>
      </c>
      <c r="F4" s="141" t="s">
        <v>7</v>
      </c>
      <c r="G4" s="10" t="s">
        <v>8</v>
      </c>
      <c r="H4" s="10" t="s">
        <v>9</v>
      </c>
    </row>
    <row r="5" spans="1:8" ht="16.5" thickTop="1">
      <c r="A5" s="142"/>
      <c r="B5" s="107">
        <v>40787</v>
      </c>
      <c r="C5" s="14"/>
      <c r="D5" s="14" t="s">
        <v>10</v>
      </c>
      <c r="E5" s="14" t="s">
        <v>10</v>
      </c>
      <c r="F5" s="143">
        <v>4847.03</v>
      </c>
      <c r="G5" s="144"/>
      <c r="H5" s="144">
        <f>F5</f>
        <v>4847.03</v>
      </c>
    </row>
    <row r="6" spans="1:8" ht="15.75">
      <c r="A6" s="142"/>
      <c r="C6" s="14"/>
      <c r="D6" s="14" t="s">
        <v>11</v>
      </c>
      <c r="E6" s="14" t="s">
        <v>12</v>
      </c>
      <c r="F6" s="143"/>
      <c r="G6" s="145"/>
      <c r="H6" s="146">
        <f>H5+F6-G6</f>
        <v>4847.03</v>
      </c>
    </row>
    <row r="7" spans="1:8" ht="15.75">
      <c r="A7" s="67"/>
      <c r="B7" s="34"/>
      <c r="C7" s="147"/>
      <c r="D7" s="148"/>
      <c r="E7" s="149"/>
      <c r="F7" s="150"/>
      <c r="G7" s="151"/>
      <c r="H7" s="146">
        <f t="shared" ref="H7:H11" si="0">H6+F7-G7</f>
        <v>4847.03</v>
      </c>
    </row>
    <row r="8" spans="1:8">
      <c r="A8" s="67"/>
      <c r="B8" s="34">
        <v>40787</v>
      </c>
      <c r="C8" s="147"/>
      <c r="D8" s="67"/>
      <c r="E8" s="29"/>
      <c r="F8" s="23"/>
      <c r="G8" s="151"/>
      <c r="H8" s="146">
        <f t="shared" si="0"/>
        <v>4847.03</v>
      </c>
    </row>
    <row r="9" spans="1:8" ht="15.75">
      <c r="A9" s="67"/>
      <c r="B9" s="34"/>
      <c r="C9" s="147"/>
      <c r="D9" s="253" t="s">
        <v>11</v>
      </c>
      <c r="E9" s="152" t="s">
        <v>337</v>
      </c>
      <c r="F9" s="150"/>
      <c r="G9" s="245">
        <v>52.2</v>
      </c>
      <c r="H9" s="146">
        <f t="shared" si="0"/>
        <v>4794.83</v>
      </c>
    </row>
    <row r="10" spans="1:8" ht="15.75">
      <c r="A10" s="67"/>
      <c r="B10" s="34"/>
      <c r="C10" s="147"/>
      <c r="D10" s="67"/>
      <c r="E10" s="153"/>
      <c r="F10" s="150"/>
      <c r="G10" s="151"/>
      <c r="H10" s="146">
        <f t="shared" si="0"/>
        <v>4794.83</v>
      </c>
    </row>
    <row r="11" spans="1:8" ht="15.75">
      <c r="A11" s="67"/>
      <c r="B11" s="34"/>
      <c r="C11" s="147"/>
      <c r="D11" s="67"/>
      <c r="E11" s="153"/>
      <c r="F11" s="150"/>
      <c r="G11" s="151"/>
      <c r="H11" s="146">
        <f t="shared" si="0"/>
        <v>4794.83</v>
      </c>
    </row>
    <row r="12" spans="1:8" ht="18.75">
      <c r="A12" s="67"/>
      <c r="B12" s="34"/>
      <c r="C12" s="147"/>
      <c r="D12" s="67"/>
      <c r="E12" s="247" t="s">
        <v>16</v>
      </c>
      <c r="F12" s="150"/>
      <c r="G12" s="151"/>
      <c r="H12" s="254">
        <f t="shared" ref="H12" si="1">H11+F12-G12</f>
        <v>4794.83</v>
      </c>
    </row>
    <row r="13" spans="1:8" ht="15.75">
      <c r="A13" s="67"/>
      <c r="B13" s="34"/>
      <c r="C13" s="147"/>
      <c r="D13" s="67"/>
      <c r="E13" s="153"/>
      <c r="F13" s="150"/>
      <c r="G13" s="151"/>
      <c r="H13" s="146"/>
    </row>
    <row r="14" spans="1:8">
      <c r="A14" s="67"/>
      <c r="B14" s="34"/>
      <c r="C14" s="147"/>
      <c r="D14" s="67"/>
      <c r="E14" s="154"/>
      <c r="F14" s="150"/>
      <c r="G14" s="151"/>
      <c r="H14" s="146"/>
    </row>
    <row r="15" spans="1:8">
      <c r="A15" s="67"/>
      <c r="B15" s="34"/>
      <c r="C15" s="147"/>
      <c r="D15" s="67"/>
      <c r="E15" s="149"/>
      <c r="F15" s="150"/>
      <c r="G15" s="151"/>
      <c r="H15" s="146"/>
    </row>
    <row r="16" spans="1:8">
      <c r="A16" s="67"/>
      <c r="B16" s="34"/>
      <c r="C16" s="147"/>
      <c r="D16" s="67"/>
      <c r="E16" s="155"/>
      <c r="F16" s="150"/>
      <c r="G16" s="151"/>
      <c r="H16" s="146"/>
    </row>
    <row r="17" spans="1:8">
      <c r="A17" s="67"/>
      <c r="B17" s="34"/>
      <c r="C17" s="147"/>
      <c r="D17" s="67"/>
      <c r="E17" s="155"/>
      <c r="F17" s="150"/>
      <c r="G17" s="151"/>
      <c r="H17" s="146"/>
    </row>
    <row r="18" spans="1:8">
      <c r="B18" s="118"/>
      <c r="C18" s="66"/>
      <c r="D18" s="72"/>
      <c r="F18" s="23"/>
      <c r="G18" s="23"/>
      <c r="H18" s="33"/>
    </row>
    <row r="19" spans="1:8" ht="15.75">
      <c r="B19" s="118"/>
      <c r="C19" s="158"/>
      <c r="D19" s="71"/>
      <c r="E19" s="71"/>
      <c r="F19" s="23"/>
      <c r="G19" s="23"/>
      <c r="H19" s="33"/>
    </row>
    <row r="20" spans="1:8" ht="15.75">
      <c r="B20" s="118"/>
      <c r="C20" s="158"/>
      <c r="D20" s="71"/>
      <c r="E20" s="71"/>
      <c r="F20" s="23"/>
      <c r="G20" s="23"/>
      <c r="H20" s="33"/>
    </row>
    <row r="21" spans="1:8" ht="15.75">
      <c r="B21" s="118"/>
      <c r="C21" s="158"/>
      <c r="D21" s="71"/>
      <c r="E21" s="71"/>
      <c r="F21" s="23"/>
      <c r="G21" s="23"/>
      <c r="H21" s="33"/>
    </row>
    <row r="22" spans="1:8" ht="15.75">
      <c r="B22" s="118"/>
      <c r="C22" s="158"/>
      <c r="D22" s="71"/>
      <c r="E22" s="71"/>
      <c r="F22" s="23"/>
      <c r="G22" s="23"/>
      <c r="H22" s="33"/>
    </row>
    <row r="23" spans="1:8" ht="15.75">
      <c r="B23" s="118"/>
      <c r="C23" s="158"/>
      <c r="D23" s="71"/>
      <c r="E23" s="71"/>
      <c r="F23" s="23"/>
      <c r="G23" s="23"/>
      <c r="H23" s="33"/>
    </row>
    <row r="24" spans="1:8" ht="15.75">
      <c r="B24" s="118"/>
      <c r="C24" s="158"/>
      <c r="D24" s="71"/>
      <c r="E24" s="71"/>
      <c r="F24" s="23"/>
      <c r="G24" s="23"/>
      <c r="H24" s="33"/>
    </row>
    <row r="25" spans="1:8" ht="15.75">
      <c r="D25" s="71"/>
      <c r="E25" s="71"/>
      <c r="G25" s="23"/>
      <c r="H25" s="33"/>
    </row>
    <row r="26" spans="1:8" ht="15.75">
      <c r="B26" s="118"/>
      <c r="C26" s="158"/>
      <c r="D26" s="71"/>
      <c r="E26" s="71"/>
      <c r="F26" s="23"/>
      <c r="G26" s="23"/>
      <c r="H26" s="33"/>
    </row>
    <row r="27" spans="1:8" ht="15.75">
      <c r="B27" s="118"/>
      <c r="C27" s="158"/>
      <c r="D27" s="71"/>
      <c r="E27" s="71"/>
      <c r="F27" s="23"/>
      <c r="G27" s="23"/>
      <c r="H27" s="33"/>
    </row>
    <row r="28" spans="1:8" ht="15.75">
      <c r="B28" s="118"/>
      <c r="C28" s="158"/>
      <c r="D28" s="71"/>
      <c r="E28" s="71"/>
      <c r="F28" s="23"/>
      <c r="G28" s="23"/>
      <c r="H28" s="33"/>
    </row>
    <row r="29" spans="1:8" ht="15.75">
      <c r="B29" s="118"/>
      <c r="C29" s="158"/>
      <c r="D29" s="71"/>
      <c r="F29" s="23"/>
      <c r="G29" s="23"/>
      <c r="H29" s="33"/>
    </row>
    <row r="30" spans="1:8" ht="15.75">
      <c r="B30" s="118"/>
      <c r="C30" s="158"/>
      <c r="D30" s="71"/>
      <c r="E30" s="71"/>
      <c r="F30" s="23"/>
      <c r="G30" s="23"/>
      <c r="H30" s="33"/>
    </row>
    <row r="31" spans="1:8">
      <c r="B31" s="118"/>
      <c r="C31" s="158"/>
      <c r="D31" s="72"/>
      <c r="E31" s="72"/>
      <c r="F31" s="68"/>
      <c r="G31" s="23"/>
      <c r="H31" s="33"/>
    </row>
    <row r="32" spans="1:8" ht="15.75">
      <c r="B32" s="118"/>
      <c r="C32" s="158"/>
      <c r="D32" s="71"/>
      <c r="F32" s="68"/>
      <c r="G32" s="23"/>
      <c r="H32" s="151"/>
    </row>
    <row r="33" spans="2:7">
      <c r="B33" s="118"/>
      <c r="C33" s="162"/>
      <c r="D33" s="163"/>
      <c r="E33" s="38"/>
      <c r="F33" s="164"/>
      <c r="G33" s="165"/>
    </row>
    <row r="34" spans="2:7" ht="15.75">
      <c r="B34" s="118"/>
      <c r="C34" s="158"/>
      <c r="D34" s="71"/>
      <c r="E34" s="71"/>
      <c r="F34" s="68"/>
      <c r="G34" s="23"/>
    </row>
    <row r="35" spans="2:7" ht="15.75">
      <c r="B35" s="118"/>
      <c r="C35" s="158"/>
      <c r="D35" s="71"/>
      <c r="E35" s="71"/>
      <c r="F35" s="68"/>
      <c r="G35" s="23"/>
    </row>
    <row r="36" spans="2:7" ht="15.75">
      <c r="B36" s="118"/>
      <c r="C36" s="158"/>
      <c r="D36" s="71"/>
      <c r="E36" s="22"/>
      <c r="F36" s="68"/>
      <c r="G36" s="23"/>
    </row>
    <row r="37" spans="2:7" ht="15.75">
      <c r="B37" s="118"/>
      <c r="C37" s="158"/>
      <c r="D37" s="71"/>
      <c r="E37" s="71"/>
      <c r="F37" s="68"/>
      <c r="G37" s="23"/>
    </row>
    <row r="38" spans="2:7" ht="15.75">
      <c r="B38" s="118"/>
      <c r="C38" s="158"/>
      <c r="D38" s="71"/>
      <c r="E38" s="71"/>
      <c r="F38" s="68"/>
      <c r="G38" s="23"/>
    </row>
    <row r="39" spans="2:7" ht="15.75">
      <c r="B39" s="118"/>
      <c r="C39" s="158"/>
      <c r="D39" s="71"/>
      <c r="E39" s="22"/>
      <c r="F39" s="23"/>
      <c r="G39" s="23"/>
    </row>
    <row r="40" spans="2:7" ht="15.75">
      <c r="B40" s="118"/>
      <c r="C40" s="158"/>
      <c r="D40" s="71"/>
      <c r="E40" s="71"/>
      <c r="F40" s="23"/>
      <c r="G40" s="68"/>
    </row>
    <row r="41" spans="2:7" ht="15.75">
      <c r="B41" s="118"/>
      <c r="C41" s="158"/>
      <c r="D41" s="71"/>
      <c r="E41" s="20"/>
      <c r="F41" s="23"/>
      <c r="G41" s="68"/>
    </row>
    <row r="42" spans="2:7" ht="18.75">
      <c r="B42" s="118"/>
      <c r="C42" s="158"/>
      <c r="D42" s="67"/>
      <c r="E42" s="166"/>
      <c r="F42" s="23"/>
      <c r="G42" s="23"/>
    </row>
    <row r="43" spans="2:7">
      <c r="B43" s="118"/>
      <c r="C43" s="158"/>
      <c r="D43" s="67"/>
      <c r="E43" s="67"/>
      <c r="F43" s="23"/>
      <c r="G43" s="23"/>
    </row>
    <row r="45" spans="2:7">
      <c r="D45" s="167"/>
      <c r="E45" s="167"/>
    </row>
    <row r="46" spans="2:7">
      <c r="D46" s="167"/>
      <c r="E46" s="167"/>
    </row>
    <row r="47" spans="2:7">
      <c r="D47" s="167"/>
      <c r="E47" s="167"/>
    </row>
    <row r="48" spans="2:7">
      <c r="D48" s="167"/>
      <c r="E48" s="167"/>
    </row>
    <row r="49" spans="2:5">
      <c r="D49" s="167"/>
      <c r="E49" s="168"/>
    </row>
    <row r="50" spans="2:5">
      <c r="D50" s="167"/>
      <c r="E50" s="169"/>
    </row>
    <row r="51" spans="2:5">
      <c r="B51" s="118"/>
      <c r="C51" s="158"/>
      <c r="D51" s="61"/>
      <c r="E51" s="61"/>
    </row>
    <row r="52" spans="2:5">
      <c r="B52" s="118"/>
      <c r="C52" s="158"/>
      <c r="D52" s="61"/>
      <c r="E52" s="61"/>
    </row>
    <row r="53" spans="2:5">
      <c r="B53" s="118"/>
      <c r="C53" s="158"/>
      <c r="D53" s="61"/>
      <c r="E53" s="61"/>
    </row>
    <row r="54" spans="2:5">
      <c r="D54" s="167"/>
      <c r="E54" s="167"/>
    </row>
    <row r="55" spans="2:5">
      <c r="D55" s="167"/>
      <c r="E55" s="167"/>
    </row>
  </sheetData>
  <mergeCells count="3">
    <mergeCell ref="B1:C1"/>
    <mergeCell ref="B2:C2"/>
    <mergeCell ref="F2:G2"/>
  </mergeCells>
  <printOptions gridLines="1"/>
  <pageMargins left="0.70866141732283472" right="0.70866141732283472" top="0.74803149606299213" bottom="0.74803149606299213" header="0.31496062992125984" footer="0.31496062992125984"/>
  <pageSetup scale="8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34"/>
  <sheetViews>
    <sheetView tabSelected="1" topLeftCell="A28" workbookViewId="0">
      <selection activeCell="E46" sqref="E46"/>
    </sheetView>
  </sheetViews>
  <sheetFormatPr baseColWidth="10" defaultRowHeight="15"/>
  <cols>
    <col min="1" max="1" width="3.7109375" customWidth="1"/>
    <col min="2" max="2" width="16.42578125" style="107" bestFit="1" customWidth="1"/>
    <col min="3" max="3" width="10.5703125" style="161" customWidth="1"/>
    <col min="4" max="4" width="36.5703125" customWidth="1"/>
    <col min="5" max="5" width="40.42578125" customWidth="1"/>
    <col min="6" max="6" width="16.7109375" style="79" customWidth="1"/>
    <col min="7" max="7" width="16" style="139" customWidth="1"/>
    <col min="8" max="8" width="12.42578125" style="139" bestFit="1" customWidth="1"/>
  </cols>
  <sheetData>
    <row r="1" spans="1:8" ht="23.25">
      <c r="B1" s="258" t="s">
        <v>20</v>
      </c>
      <c r="C1" s="258"/>
      <c r="D1" s="6"/>
      <c r="E1" s="6"/>
      <c r="F1" s="137"/>
      <c r="H1" s="138"/>
    </row>
    <row r="2" spans="1:8" ht="23.25">
      <c r="B2" s="258" t="s">
        <v>2</v>
      </c>
      <c r="C2" s="258"/>
      <c r="D2" s="6" t="s">
        <v>21</v>
      </c>
      <c r="E2" s="6"/>
      <c r="F2" s="261" t="s">
        <v>23</v>
      </c>
      <c r="G2" s="261"/>
    </row>
    <row r="4" spans="1:8" ht="16.5" thickBot="1">
      <c r="B4" s="140" t="s">
        <v>3</v>
      </c>
      <c r="C4" s="9" t="s">
        <v>4</v>
      </c>
      <c r="D4" s="9" t="s">
        <v>5</v>
      </c>
      <c r="E4" s="9" t="s">
        <v>6</v>
      </c>
      <c r="F4" s="141" t="s">
        <v>7</v>
      </c>
      <c r="G4" s="10" t="s">
        <v>8</v>
      </c>
      <c r="H4" s="10" t="s">
        <v>9</v>
      </c>
    </row>
    <row r="5" spans="1:8" ht="16.5" thickTop="1">
      <c r="A5" s="142"/>
      <c r="B5" s="107">
        <v>40787</v>
      </c>
      <c r="C5" s="14"/>
      <c r="D5" s="14" t="s">
        <v>10</v>
      </c>
      <c r="E5" s="14" t="s">
        <v>10</v>
      </c>
      <c r="F5" s="143">
        <v>7290.53</v>
      </c>
      <c r="G5" s="144"/>
      <c r="H5" s="144">
        <f>F5</f>
        <v>7290.53</v>
      </c>
    </row>
    <row r="6" spans="1:8" ht="15.75">
      <c r="B6" s="34"/>
      <c r="C6" s="156"/>
      <c r="D6" s="14" t="s">
        <v>11</v>
      </c>
      <c r="E6" s="14" t="s">
        <v>12</v>
      </c>
      <c r="F6" s="151"/>
      <c r="G6" s="160"/>
      <c r="H6" s="139">
        <f>H5+F6-G6</f>
        <v>7290.53</v>
      </c>
    </row>
    <row r="7" spans="1:8" s="67" customFormat="1">
      <c r="B7" s="184"/>
      <c r="D7" s="185"/>
      <c r="E7" s="185"/>
      <c r="H7" s="139">
        <f t="shared" ref="H7:H70" si="0">H6+F7-G7</f>
        <v>7290.53</v>
      </c>
    </row>
    <row r="8" spans="1:8" s="67" customFormat="1">
      <c r="B8" s="118">
        <v>40787</v>
      </c>
      <c r="D8" s="28" t="s">
        <v>158</v>
      </c>
      <c r="E8" s="28" t="s">
        <v>120</v>
      </c>
      <c r="F8" s="183">
        <v>7207</v>
      </c>
      <c r="H8" s="139">
        <f t="shared" si="0"/>
        <v>14497.529999999999</v>
      </c>
    </row>
    <row r="9" spans="1:8" s="67" customFormat="1">
      <c r="B9" s="118"/>
      <c r="D9" s="28" t="s">
        <v>24</v>
      </c>
      <c r="E9" s="28" t="s">
        <v>27</v>
      </c>
      <c r="F9" s="183">
        <v>46760.160000000003</v>
      </c>
      <c r="H9" s="139">
        <f t="shared" si="0"/>
        <v>61257.69</v>
      </c>
    </row>
    <row r="10" spans="1:8" s="67" customFormat="1">
      <c r="B10" s="118">
        <v>40788</v>
      </c>
      <c r="D10" s="28" t="s">
        <v>154</v>
      </c>
      <c r="E10" s="28" t="s">
        <v>155</v>
      </c>
      <c r="F10" s="183">
        <v>13673</v>
      </c>
      <c r="H10" s="139">
        <f t="shared" si="0"/>
        <v>74930.69</v>
      </c>
    </row>
    <row r="11" spans="1:8" s="67" customFormat="1">
      <c r="B11" s="118"/>
      <c r="D11" s="28" t="s">
        <v>24</v>
      </c>
      <c r="E11" s="28" t="s">
        <v>120</v>
      </c>
      <c r="F11" s="183">
        <v>65459.5</v>
      </c>
      <c r="H11" s="139">
        <f t="shared" si="0"/>
        <v>140390.19</v>
      </c>
    </row>
    <row r="12" spans="1:8" s="67" customFormat="1">
      <c r="D12" s="28" t="s">
        <v>14</v>
      </c>
      <c r="E12" s="28" t="s">
        <v>42</v>
      </c>
      <c r="F12" s="183">
        <v>5839.22</v>
      </c>
      <c r="H12" s="139">
        <f t="shared" si="0"/>
        <v>146229.41</v>
      </c>
    </row>
    <row r="13" spans="1:8" s="67" customFormat="1">
      <c r="B13" s="118">
        <v>40791</v>
      </c>
      <c r="D13" s="28" t="s">
        <v>33</v>
      </c>
      <c r="E13" s="28" t="s">
        <v>41</v>
      </c>
      <c r="F13" s="183">
        <v>8560</v>
      </c>
      <c r="H13" s="139">
        <f t="shared" si="0"/>
        <v>154789.41</v>
      </c>
    </row>
    <row r="14" spans="1:8" s="67" customFormat="1">
      <c r="B14" s="118"/>
      <c r="D14" s="28" t="s">
        <v>154</v>
      </c>
      <c r="E14" s="28" t="s">
        <v>42</v>
      </c>
      <c r="F14" s="183">
        <v>7748.52</v>
      </c>
      <c r="H14" s="139">
        <f t="shared" si="0"/>
        <v>162537.93</v>
      </c>
    </row>
    <row r="15" spans="1:8" s="67" customFormat="1">
      <c r="B15" s="118">
        <v>40792</v>
      </c>
      <c r="D15" s="28" t="s">
        <v>24</v>
      </c>
      <c r="E15" s="28" t="s">
        <v>27</v>
      </c>
      <c r="F15" s="183">
        <v>52572</v>
      </c>
      <c r="H15" s="139">
        <f t="shared" si="0"/>
        <v>215109.93</v>
      </c>
    </row>
    <row r="16" spans="1:8" s="67" customFormat="1">
      <c r="B16" s="118"/>
      <c r="D16" s="28" t="s">
        <v>154</v>
      </c>
      <c r="E16" s="28" t="s">
        <v>155</v>
      </c>
      <c r="F16" s="183">
        <v>25390.52</v>
      </c>
      <c r="H16" s="139">
        <f t="shared" si="0"/>
        <v>240500.44999999998</v>
      </c>
    </row>
    <row r="17" spans="2:8" s="67" customFormat="1">
      <c r="B17" s="118"/>
      <c r="D17" s="28" t="s">
        <v>24</v>
      </c>
      <c r="E17" s="28" t="s">
        <v>27</v>
      </c>
      <c r="F17" s="183">
        <v>85500.36</v>
      </c>
      <c r="H17" s="139">
        <f t="shared" si="0"/>
        <v>326000.81</v>
      </c>
    </row>
    <row r="18" spans="2:8" s="67" customFormat="1">
      <c r="B18" s="118">
        <v>40793</v>
      </c>
      <c r="D18" s="28" t="s">
        <v>14</v>
      </c>
      <c r="E18" s="28" t="s">
        <v>55</v>
      </c>
      <c r="F18" s="183">
        <v>108422</v>
      </c>
      <c r="H18" s="139">
        <f t="shared" si="0"/>
        <v>434422.81</v>
      </c>
    </row>
    <row r="19" spans="2:8" s="67" customFormat="1">
      <c r="B19" s="118"/>
      <c r="D19" s="28" t="s">
        <v>154</v>
      </c>
      <c r="E19" s="28" t="s">
        <v>120</v>
      </c>
      <c r="F19" s="183">
        <v>3298</v>
      </c>
      <c r="H19" s="139">
        <f t="shared" si="0"/>
        <v>437720.81</v>
      </c>
    </row>
    <row r="20" spans="2:8" s="67" customFormat="1">
      <c r="B20" s="118">
        <v>40794</v>
      </c>
      <c r="D20" s="28" t="s">
        <v>24</v>
      </c>
      <c r="E20" s="28" t="s">
        <v>25</v>
      </c>
      <c r="F20" s="183">
        <v>53367.76</v>
      </c>
      <c r="H20" s="139">
        <f t="shared" si="0"/>
        <v>491088.57</v>
      </c>
    </row>
    <row r="21" spans="2:8">
      <c r="D21" s="28" t="s">
        <v>154</v>
      </c>
      <c r="E21" s="28" t="s">
        <v>55</v>
      </c>
      <c r="F21" s="79">
        <v>9902.1</v>
      </c>
      <c r="H21" s="139">
        <f t="shared" si="0"/>
        <v>500990.67</v>
      </c>
    </row>
    <row r="22" spans="2:8">
      <c r="D22" s="28" t="s">
        <v>154</v>
      </c>
      <c r="E22" s="28" t="s">
        <v>48</v>
      </c>
      <c r="F22" s="79">
        <v>27910</v>
      </c>
      <c r="H22" s="139">
        <f t="shared" si="0"/>
        <v>528900.66999999993</v>
      </c>
    </row>
    <row r="23" spans="2:8" s="67" customFormat="1" ht="15.75">
      <c r="B23" s="32">
        <v>40794</v>
      </c>
      <c r="C23" s="97"/>
      <c r="D23" s="235" t="s">
        <v>321</v>
      </c>
      <c r="E23" s="235" t="s">
        <v>322</v>
      </c>
      <c r="F23" s="236">
        <v>2049333</v>
      </c>
      <c r="G23" s="243"/>
      <c r="H23" s="139">
        <f t="shared" si="0"/>
        <v>2578233.67</v>
      </c>
    </row>
    <row r="24" spans="2:8">
      <c r="B24" s="107">
        <v>40795</v>
      </c>
      <c r="D24" s="28" t="s">
        <v>14</v>
      </c>
      <c r="E24" s="28" t="s">
        <v>75</v>
      </c>
      <c r="F24" s="79">
        <v>10567.4</v>
      </c>
      <c r="G24" s="244"/>
      <c r="H24" s="139">
        <f t="shared" si="0"/>
        <v>2588801.0699999998</v>
      </c>
    </row>
    <row r="25" spans="2:8" s="67" customFormat="1" ht="24.75">
      <c r="B25" s="34">
        <v>40795</v>
      </c>
      <c r="C25" s="147">
        <v>105</v>
      </c>
      <c r="D25" s="127" t="s">
        <v>178</v>
      </c>
      <c r="E25" s="149" t="s">
        <v>323</v>
      </c>
      <c r="F25" s="151"/>
      <c r="G25" s="245">
        <v>495649</v>
      </c>
      <c r="H25" s="139">
        <f t="shared" si="0"/>
        <v>2093152.0699999998</v>
      </c>
    </row>
    <row r="26" spans="2:8" s="67" customFormat="1" ht="24.75">
      <c r="B26" s="34"/>
      <c r="C26" s="147">
        <v>106</v>
      </c>
      <c r="D26" s="152" t="s">
        <v>178</v>
      </c>
      <c r="E26" s="149" t="s">
        <v>324</v>
      </c>
      <c r="F26" s="151"/>
      <c r="G26" s="245">
        <v>378024</v>
      </c>
      <c r="H26" s="139">
        <f t="shared" si="0"/>
        <v>1715128.0699999998</v>
      </c>
    </row>
    <row r="27" spans="2:8" s="67" customFormat="1" ht="24.75">
      <c r="B27" s="34"/>
      <c r="C27" s="147">
        <v>107</v>
      </c>
      <c r="D27" s="127" t="s">
        <v>178</v>
      </c>
      <c r="E27" s="149" t="s">
        <v>325</v>
      </c>
      <c r="F27" s="151"/>
      <c r="G27" s="245">
        <v>604709</v>
      </c>
      <c r="H27" s="139">
        <f t="shared" si="0"/>
        <v>1110419.0699999998</v>
      </c>
    </row>
    <row r="28" spans="2:8">
      <c r="B28" s="107">
        <v>40798</v>
      </c>
      <c r="D28" s="28" t="s">
        <v>33</v>
      </c>
      <c r="E28" s="28" t="s">
        <v>67</v>
      </c>
      <c r="F28" s="79">
        <v>4264.26</v>
      </c>
      <c r="G28" s="244"/>
      <c r="H28" s="139">
        <f t="shared" si="0"/>
        <v>1114683.3299999998</v>
      </c>
    </row>
    <row r="29" spans="2:8">
      <c r="D29" s="28" t="s">
        <v>35</v>
      </c>
      <c r="E29" s="28" t="s">
        <v>67</v>
      </c>
      <c r="F29" s="79">
        <v>73246.14</v>
      </c>
      <c r="G29" s="244"/>
      <c r="H29" s="139">
        <f t="shared" si="0"/>
        <v>1187929.4699999997</v>
      </c>
    </row>
    <row r="30" spans="2:8">
      <c r="D30" s="28" t="s">
        <v>154</v>
      </c>
      <c r="E30" s="28" t="s">
        <v>67</v>
      </c>
      <c r="F30" s="79">
        <v>9416</v>
      </c>
      <c r="G30" s="244"/>
      <c r="H30" s="139">
        <f t="shared" si="0"/>
        <v>1197345.4699999997</v>
      </c>
    </row>
    <row r="31" spans="2:8" s="67" customFormat="1" ht="24.75">
      <c r="B31" s="34">
        <v>40798</v>
      </c>
      <c r="C31" s="147">
        <v>108</v>
      </c>
      <c r="D31" s="148" t="s">
        <v>178</v>
      </c>
      <c r="E31" s="149" t="s">
        <v>326</v>
      </c>
      <c r="F31" s="151"/>
      <c r="G31" s="245">
        <v>593940</v>
      </c>
      <c r="H31" s="139">
        <f t="shared" si="0"/>
        <v>603405.46999999974</v>
      </c>
    </row>
    <row r="32" spans="2:8">
      <c r="B32" s="107">
        <v>40799</v>
      </c>
      <c r="D32" s="28" t="s">
        <v>14</v>
      </c>
      <c r="E32" s="28" t="s">
        <v>75</v>
      </c>
      <c r="F32" s="79">
        <v>568806.9</v>
      </c>
      <c r="G32" s="244"/>
      <c r="H32" s="139">
        <f t="shared" si="0"/>
        <v>1172212.3699999996</v>
      </c>
    </row>
    <row r="33" spans="2:8">
      <c r="D33" s="28" t="s">
        <v>24</v>
      </c>
      <c r="E33" s="28" t="s">
        <v>120</v>
      </c>
      <c r="F33" s="79">
        <v>46579.45</v>
      </c>
      <c r="G33" s="244"/>
      <c r="H33" s="139">
        <f t="shared" si="0"/>
        <v>1218791.8199999996</v>
      </c>
    </row>
    <row r="34" spans="2:8">
      <c r="D34" s="28" t="s">
        <v>24</v>
      </c>
      <c r="E34" s="28" t="s">
        <v>120</v>
      </c>
      <c r="F34" s="79">
        <v>47676.78</v>
      </c>
      <c r="G34" s="244"/>
      <c r="H34" s="139">
        <f t="shared" si="0"/>
        <v>1266468.5999999996</v>
      </c>
    </row>
    <row r="35" spans="2:8">
      <c r="D35" s="27" t="s">
        <v>14</v>
      </c>
      <c r="E35" s="28" t="s">
        <v>156</v>
      </c>
      <c r="F35" s="79">
        <v>47106.2</v>
      </c>
      <c r="G35" s="244"/>
      <c r="H35" s="139">
        <f t="shared" si="0"/>
        <v>1313574.7999999996</v>
      </c>
    </row>
    <row r="36" spans="2:8">
      <c r="B36" s="107">
        <v>40800</v>
      </c>
      <c r="D36" s="28" t="s">
        <v>154</v>
      </c>
      <c r="E36" s="28" t="s">
        <v>81</v>
      </c>
      <c r="F36" s="79">
        <v>12231.24</v>
      </c>
      <c r="G36" s="244"/>
      <c r="H36" s="139">
        <f t="shared" si="0"/>
        <v>1325806.0399999996</v>
      </c>
    </row>
    <row r="37" spans="2:8" s="67" customFormat="1" ht="15.75">
      <c r="B37" s="34">
        <v>40800</v>
      </c>
      <c r="C37" s="147">
        <v>109</v>
      </c>
      <c r="D37" s="148" t="s">
        <v>327</v>
      </c>
      <c r="E37" s="149" t="s">
        <v>328</v>
      </c>
      <c r="F37" s="151"/>
      <c r="G37" s="245">
        <v>2021</v>
      </c>
      <c r="H37" s="139">
        <f t="shared" si="0"/>
        <v>1323785.0399999996</v>
      </c>
    </row>
    <row r="38" spans="2:8" s="67" customFormat="1" ht="15.75">
      <c r="B38" s="34">
        <v>40800</v>
      </c>
      <c r="C38" s="147">
        <v>110</v>
      </c>
      <c r="D38" s="148" t="s">
        <v>327</v>
      </c>
      <c r="E38" s="149" t="s">
        <v>329</v>
      </c>
      <c r="F38" s="151"/>
      <c r="G38" s="245">
        <v>685</v>
      </c>
      <c r="H38" s="139">
        <f t="shared" si="0"/>
        <v>1323100.0399999996</v>
      </c>
    </row>
    <row r="39" spans="2:8" s="67" customFormat="1" ht="15.75">
      <c r="B39" s="34"/>
      <c r="C39" s="147"/>
      <c r="D39" s="237" t="s">
        <v>11</v>
      </c>
      <c r="E39" s="238" t="s">
        <v>330</v>
      </c>
      <c r="F39" s="151"/>
      <c r="G39" s="246">
        <v>1500000</v>
      </c>
      <c r="H39" s="139">
        <f t="shared" si="0"/>
        <v>-176899.96000000043</v>
      </c>
    </row>
    <row r="40" spans="2:8">
      <c r="B40" s="107">
        <v>40801</v>
      </c>
      <c r="D40" s="28" t="s">
        <v>14</v>
      </c>
      <c r="E40" s="28" t="s">
        <v>115</v>
      </c>
      <c r="F40" s="79">
        <v>2559.1999999999998</v>
      </c>
      <c r="G40" s="244"/>
      <c r="H40" s="139">
        <f t="shared" si="0"/>
        <v>-174340.76000000042</v>
      </c>
    </row>
    <row r="41" spans="2:8">
      <c r="B41" s="107">
        <v>40805</v>
      </c>
      <c r="D41" s="28" t="s">
        <v>13</v>
      </c>
      <c r="E41" s="28" t="s">
        <v>97</v>
      </c>
      <c r="F41" s="79">
        <v>64994.13</v>
      </c>
      <c r="G41" s="244"/>
      <c r="H41" s="139">
        <f t="shared" si="0"/>
        <v>-109346.63000000041</v>
      </c>
    </row>
    <row r="42" spans="2:8">
      <c r="D42" s="28" t="s">
        <v>24</v>
      </c>
      <c r="E42" s="28" t="s">
        <v>67</v>
      </c>
      <c r="F42" s="79">
        <v>68164.47</v>
      </c>
      <c r="G42" s="244"/>
      <c r="H42" s="139">
        <f t="shared" si="0"/>
        <v>-41182.160000000411</v>
      </c>
    </row>
    <row r="43" spans="2:8">
      <c r="D43" s="28" t="s">
        <v>24</v>
      </c>
      <c r="E43" s="28" t="s">
        <v>86</v>
      </c>
      <c r="F43" s="79">
        <v>9800</v>
      </c>
      <c r="G43" s="244"/>
      <c r="H43" s="139">
        <f t="shared" si="0"/>
        <v>-31382.160000000411</v>
      </c>
    </row>
    <row r="44" spans="2:8">
      <c r="D44" s="28" t="s">
        <v>154</v>
      </c>
      <c r="E44" s="28" t="s">
        <v>67</v>
      </c>
      <c r="F44" s="79">
        <v>34444.089999999997</v>
      </c>
      <c r="G44" s="244"/>
      <c r="H44" s="139">
        <f t="shared" si="0"/>
        <v>3061.9299999995856</v>
      </c>
    </row>
    <row r="45" spans="2:8">
      <c r="D45" s="28" t="s">
        <v>154</v>
      </c>
      <c r="E45" s="28" t="s">
        <v>86</v>
      </c>
      <c r="F45" s="79">
        <v>9275</v>
      </c>
      <c r="G45" s="244"/>
      <c r="H45" s="139">
        <f t="shared" si="0"/>
        <v>12336.929999999586</v>
      </c>
    </row>
    <row r="46" spans="2:8">
      <c r="B46" s="107">
        <v>40806</v>
      </c>
      <c r="D46" s="28" t="s">
        <v>154</v>
      </c>
      <c r="E46" s="255" t="s">
        <v>74</v>
      </c>
      <c r="F46" s="190">
        <v>17503</v>
      </c>
      <c r="G46" s="244"/>
      <c r="H46" s="139">
        <f t="shared" si="0"/>
        <v>29839.929999999586</v>
      </c>
    </row>
    <row r="47" spans="2:8">
      <c r="D47" s="28" t="s">
        <v>154</v>
      </c>
      <c r="E47" s="28" t="s">
        <v>94</v>
      </c>
      <c r="F47" s="79">
        <v>15020.6</v>
      </c>
      <c r="G47" s="244"/>
      <c r="H47" s="139">
        <f t="shared" si="0"/>
        <v>44860.529999999584</v>
      </c>
    </row>
    <row r="48" spans="2:8">
      <c r="D48" s="28" t="s">
        <v>33</v>
      </c>
      <c r="E48" s="28" t="s">
        <v>94</v>
      </c>
      <c r="F48" s="79">
        <v>7494.02</v>
      </c>
      <c r="G48" s="244"/>
      <c r="H48" s="139">
        <f t="shared" si="0"/>
        <v>52354.549999999581</v>
      </c>
    </row>
    <row r="49" spans="2:8">
      <c r="B49" s="107">
        <v>40807</v>
      </c>
      <c r="D49" s="28" t="s">
        <v>14</v>
      </c>
      <c r="E49" s="28" t="s">
        <v>97</v>
      </c>
      <c r="F49" s="79">
        <v>14500</v>
      </c>
      <c r="G49" s="244"/>
      <c r="H49" s="139">
        <f t="shared" si="0"/>
        <v>66854.549999999581</v>
      </c>
    </row>
    <row r="50" spans="2:8" s="67" customFormat="1" ht="15.75">
      <c r="B50" s="34">
        <v>40807</v>
      </c>
      <c r="C50" s="147"/>
      <c r="D50" s="239" t="s">
        <v>11</v>
      </c>
      <c r="E50" s="240" t="s">
        <v>331</v>
      </c>
      <c r="F50" s="151"/>
      <c r="G50" s="246">
        <v>17503</v>
      </c>
      <c r="H50" s="139">
        <f t="shared" si="0"/>
        <v>49351.549999999581</v>
      </c>
    </row>
    <row r="51" spans="2:8">
      <c r="B51" s="107">
        <v>40809</v>
      </c>
      <c r="D51" s="28" t="s">
        <v>24</v>
      </c>
      <c r="E51" s="28" t="s">
        <v>144</v>
      </c>
      <c r="F51" s="79">
        <v>41516.800000000003</v>
      </c>
      <c r="G51" s="244"/>
      <c r="H51" s="139">
        <f t="shared" si="0"/>
        <v>90868.349999999584</v>
      </c>
    </row>
    <row r="52" spans="2:8">
      <c r="D52" s="28" t="s">
        <v>49</v>
      </c>
      <c r="E52" s="28" t="s">
        <v>97</v>
      </c>
      <c r="F52" s="79">
        <v>17000</v>
      </c>
      <c r="G52" s="244"/>
      <c r="H52" s="139">
        <f t="shared" si="0"/>
        <v>107868.34999999958</v>
      </c>
    </row>
    <row r="53" spans="2:8">
      <c r="D53" s="28" t="s">
        <v>24</v>
      </c>
      <c r="E53" s="28" t="s">
        <v>67</v>
      </c>
      <c r="F53" s="79">
        <v>48535.74</v>
      </c>
      <c r="G53" s="244"/>
      <c r="H53" s="139">
        <f t="shared" si="0"/>
        <v>156404.08999999959</v>
      </c>
    </row>
    <row r="54" spans="2:8">
      <c r="D54" s="28" t="s">
        <v>14</v>
      </c>
      <c r="E54" s="28" t="s">
        <v>115</v>
      </c>
      <c r="F54" s="79">
        <v>4062.8</v>
      </c>
      <c r="G54" s="244"/>
      <c r="H54" s="139">
        <f t="shared" si="0"/>
        <v>160466.88999999958</v>
      </c>
    </row>
    <row r="55" spans="2:8">
      <c r="B55" s="107">
        <v>40812</v>
      </c>
      <c r="D55" s="28" t="s">
        <v>154</v>
      </c>
      <c r="E55" s="28" t="s">
        <v>111</v>
      </c>
      <c r="F55" s="79">
        <v>19852.11</v>
      </c>
      <c r="G55" s="244"/>
      <c r="H55" s="139">
        <f t="shared" si="0"/>
        <v>180318.99999999959</v>
      </c>
    </row>
    <row r="56" spans="2:8">
      <c r="D56" s="28" t="s">
        <v>33</v>
      </c>
      <c r="E56" s="28" t="s">
        <v>107</v>
      </c>
      <c r="F56" s="79">
        <v>5717.04</v>
      </c>
      <c r="G56" s="244"/>
      <c r="H56" s="139">
        <f t="shared" si="0"/>
        <v>186036.0399999996</v>
      </c>
    </row>
    <row r="57" spans="2:8" s="67" customFormat="1" ht="15.75">
      <c r="B57" s="34">
        <v>40812</v>
      </c>
      <c r="C57" s="147"/>
      <c r="D57" s="239" t="s">
        <v>11</v>
      </c>
      <c r="E57" s="240" t="s">
        <v>331</v>
      </c>
      <c r="F57" s="151"/>
      <c r="G57" s="246">
        <v>48535.74</v>
      </c>
      <c r="H57" s="139">
        <f t="shared" si="0"/>
        <v>137500.29999999961</v>
      </c>
    </row>
    <row r="58" spans="2:8">
      <c r="B58" s="107">
        <v>40813</v>
      </c>
      <c r="D58" s="28" t="s">
        <v>24</v>
      </c>
      <c r="E58" s="28" t="s">
        <v>81</v>
      </c>
      <c r="F58" s="79">
        <v>8214.76</v>
      </c>
      <c r="G58" s="244"/>
      <c r="H58" s="139">
        <f t="shared" si="0"/>
        <v>145715.05999999962</v>
      </c>
    </row>
    <row r="59" spans="2:8">
      <c r="D59" s="28" t="s">
        <v>24</v>
      </c>
      <c r="E59" s="28" t="s">
        <v>81</v>
      </c>
      <c r="F59" s="79">
        <v>40067.58</v>
      </c>
      <c r="G59" s="244"/>
      <c r="H59" s="139">
        <f t="shared" si="0"/>
        <v>185782.63999999961</v>
      </c>
    </row>
    <row r="60" spans="2:8">
      <c r="D60" s="28" t="s">
        <v>154</v>
      </c>
      <c r="E60" s="28" t="s">
        <v>97</v>
      </c>
      <c r="F60" s="79">
        <v>15883.2</v>
      </c>
      <c r="G60" s="244"/>
      <c r="H60" s="139">
        <f t="shared" si="0"/>
        <v>201665.83999999962</v>
      </c>
    </row>
    <row r="61" spans="2:8">
      <c r="D61" s="28" t="s">
        <v>154</v>
      </c>
      <c r="E61" s="28" t="s">
        <v>86</v>
      </c>
      <c r="F61" s="79">
        <v>14119.08</v>
      </c>
      <c r="G61" s="244"/>
      <c r="H61" s="139">
        <f t="shared" si="0"/>
        <v>215784.91999999961</v>
      </c>
    </row>
    <row r="62" spans="2:8">
      <c r="D62" s="28" t="s">
        <v>13</v>
      </c>
      <c r="E62" s="28" t="s">
        <v>115</v>
      </c>
      <c r="F62" s="79">
        <v>51734.6</v>
      </c>
      <c r="G62" s="244"/>
      <c r="H62" s="139">
        <f t="shared" si="0"/>
        <v>267519.51999999961</v>
      </c>
    </row>
    <row r="63" spans="2:8">
      <c r="D63" s="28" t="s">
        <v>13</v>
      </c>
      <c r="E63" s="28" t="s">
        <v>115</v>
      </c>
      <c r="F63" s="79">
        <v>1029.5</v>
      </c>
      <c r="G63" s="244"/>
      <c r="H63" s="139">
        <f t="shared" si="0"/>
        <v>268549.01999999961</v>
      </c>
    </row>
    <row r="64" spans="2:8">
      <c r="D64" s="28" t="s">
        <v>24</v>
      </c>
      <c r="E64" s="28" t="s">
        <v>115</v>
      </c>
      <c r="F64" s="79">
        <v>10475</v>
      </c>
      <c r="G64" s="244"/>
      <c r="H64" s="139">
        <f t="shared" si="0"/>
        <v>279024.01999999961</v>
      </c>
    </row>
    <row r="65" spans="2:8">
      <c r="D65" s="28" t="s">
        <v>49</v>
      </c>
      <c r="E65" s="28" t="s">
        <v>115</v>
      </c>
      <c r="F65" s="79">
        <v>30429.3</v>
      </c>
      <c r="G65" s="244"/>
      <c r="H65" s="139">
        <f t="shared" si="0"/>
        <v>309453.3199999996</v>
      </c>
    </row>
    <row r="66" spans="2:8">
      <c r="D66" s="28" t="s">
        <v>49</v>
      </c>
      <c r="E66" s="28" t="s">
        <v>115</v>
      </c>
      <c r="F66" s="79">
        <v>13493</v>
      </c>
      <c r="G66" s="244"/>
      <c r="H66" s="139">
        <f t="shared" si="0"/>
        <v>322946.3199999996</v>
      </c>
    </row>
    <row r="67" spans="2:8">
      <c r="B67" s="107">
        <v>40814</v>
      </c>
      <c r="D67" s="28" t="s">
        <v>24</v>
      </c>
      <c r="E67" s="28" t="s">
        <v>97</v>
      </c>
      <c r="F67" s="79">
        <v>98642.61</v>
      </c>
      <c r="G67" s="244"/>
      <c r="H67" s="139">
        <f t="shared" si="0"/>
        <v>421588.92999999959</v>
      </c>
    </row>
    <row r="68" spans="2:8">
      <c r="B68" s="107">
        <v>40815</v>
      </c>
      <c r="D68" s="28" t="s">
        <v>14</v>
      </c>
      <c r="E68" s="28" t="s">
        <v>116</v>
      </c>
      <c r="F68" s="79">
        <v>693483.38</v>
      </c>
      <c r="G68" s="244"/>
      <c r="H68" s="139">
        <f t="shared" si="0"/>
        <v>1115072.3099999996</v>
      </c>
    </row>
    <row r="69" spans="2:8">
      <c r="D69" s="28" t="s">
        <v>14</v>
      </c>
      <c r="E69" s="28" t="s">
        <v>116</v>
      </c>
      <c r="F69" s="79">
        <v>113572.62</v>
      </c>
      <c r="G69" s="244"/>
      <c r="H69" s="139">
        <f t="shared" si="0"/>
        <v>1228644.9299999997</v>
      </c>
    </row>
    <row r="70" spans="2:8">
      <c r="D70" s="28" t="s">
        <v>24</v>
      </c>
      <c r="E70" s="28" t="s">
        <v>97</v>
      </c>
      <c r="F70" s="79">
        <v>50980.05</v>
      </c>
      <c r="G70" s="244"/>
      <c r="H70" s="139">
        <f t="shared" si="0"/>
        <v>1279624.9799999997</v>
      </c>
    </row>
    <row r="71" spans="2:8">
      <c r="D71" s="28" t="s">
        <v>24</v>
      </c>
      <c r="E71" s="28" t="s">
        <v>115</v>
      </c>
      <c r="F71" s="79">
        <v>41468.959999999999</v>
      </c>
      <c r="G71" s="244"/>
      <c r="H71" s="139">
        <f t="shared" ref="H71:H82" si="1">H70+F71-G71</f>
        <v>1321093.9399999997</v>
      </c>
    </row>
    <row r="72" spans="2:8" s="67" customFormat="1" ht="24.75">
      <c r="B72" s="34">
        <v>40815</v>
      </c>
      <c r="C72" s="147">
        <v>111</v>
      </c>
      <c r="D72" s="157" t="s">
        <v>178</v>
      </c>
      <c r="E72" s="241" t="s">
        <v>332</v>
      </c>
      <c r="F72" s="151"/>
      <c r="G72" s="245">
        <v>338751</v>
      </c>
      <c r="H72" s="139">
        <f t="shared" si="1"/>
        <v>982342.93999999971</v>
      </c>
    </row>
    <row r="73" spans="2:8" s="67" customFormat="1" ht="15.75">
      <c r="B73" s="32">
        <v>40815</v>
      </c>
      <c r="C73" s="97"/>
      <c r="D73" s="242" t="s">
        <v>11</v>
      </c>
      <c r="E73" s="238" t="s">
        <v>333</v>
      </c>
      <c r="F73" s="151"/>
      <c r="G73" s="243">
        <v>549333</v>
      </c>
      <c r="H73" s="139">
        <f t="shared" si="1"/>
        <v>433009.93999999971</v>
      </c>
    </row>
    <row r="74" spans="2:8" s="67" customFormat="1" ht="15.75">
      <c r="B74" s="34"/>
      <c r="C74" s="147">
        <v>112</v>
      </c>
      <c r="D74" s="148" t="s">
        <v>186</v>
      </c>
      <c r="E74" s="153" t="s">
        <v>334</v>
      </c>
      <c r="F74" s="151"/>
      <c r="G74" s="245">
        <v>400000</v>
      </c>
      <c r="H74" s="139">
        <f t="shared" si="1"/>
        <v>33009.939999999711</v>
      </c>
    </row>
    <row r="75" spans="2:8">
      <c r="B75" s="107">
        <v>40816</v>
      </c>
      <c r="D75" s="28" t="s">
        <v>14</v>
      </c>
      <c r="E75" s="28" t="s">
        <v>157</v>
      </c>
      <c r="F75" s="79">
        <v>3416.8</v>
      </c>
      <c r="H75" s="139">
        <f t="shared" si="1"/>
        <v>36426.739999999714</v>
      </c>
    </row>
    <row r="76" spans="2:8" ht="15.75">
      <c r="D76" s="21"/>
      <c r="E76" s="21"/>
      <c r="F76" s="23"/>
      <c r="H76" s="139">
        <f t="shared" si="1"/>
        <v>36426.739999999714</v>
      </c>
    </row>
    <row r="77" spans="2:8">
      <c r="B77" s="107">
        <v>40815</v>
      </c>
      <c r="D77" s="67" t="s">
        <v>254</v>
      </c>
      <c r="E77" s="67" t="s">
        <v>335</v>
      </c>
      <c r="G77" s="4">
        <v>556.79999999999995</v>
      </c>
      <c r="H77" s="139">
        <f t="shared" si="1"/>
        <v>35869.939999999711</v>
      </c>
    </row>
    <row r="78" spans="2:8">
      <c r="B78" s="107">
        <v>40816</v>
      </c>
      <c r="D78" s="67" t="s">
        <v>254</v>
      </c>
      <c r="E78" s="67" t="s">
        <v>336</v>
      </c>
      <c r="G78" s="4">
        <v>111.36</v>
      </c>
      <c r="H78" s="139">
        <f t="shared" si="1"/>
        <v>35758.579999999711</v>
      </c>
    </row>
    <row r="79" spans="2:8">
      <c r="D79" s="67" t="s">
        <v>254</v>
      </c>
      <c r="E79" s="67" t="s">
        <v>256</v>
      </c>
      <c r="G79" s="4">
        <v>346.84</v>
      </c>
      <c r="H79" s="139">
        <f t="shared" si="1"/>
        <v>35411.739999999714</v>
      </c>
    </row>
    <row r="80" spans="2:8">
      <c r="D80" s="67"/>
      <c r="E80" s="67"/>
      <c r="H80" s="139">
        <f t="shared" si="1"/>
        <v>35411.739999999714</v>
      </c>
    </row>
    <row r="81" spans="2:8">
      <c r="D81" s="67"/>
      <c r="E81" s="67"/>
      <c r="H81" s="139">
        <f t="shared" si="1"/>
        <v>35411.739999999714</v>
      </c>
    </row>
    <row r="82" spans="2:8" ht="18.75">
      <c r="D82" s="67"/>
      <c r="E82" s="247" t="s">
        <v>16</v>
      </c>
      <c r="H82" s="248">
        <f t="shared" si="1"/>
        <v>35411.739999999714</v>
      </c>
    </row>
    <row r="83" spans="2:8">
      <c r="D83" s="67"/>
      <c r="E83" s="67"/>
    </row>
    <row r="84" spans="2:8">
      <c r="B84" s="249"/>
      <c r="C84" s="250"/>
      <c r="D84" s="251"/>
      <c r="E84" s="251"/>
      <c r="F84" s="252"/>
      <c r="G84" s="252"/>
    </row>
    <row r="85" spans="2:8">
      <c r="D85" s="67"/>
      <c r="E85" s="67"/>
    </row>
    <row r="86" spans="2:8">
      <c r="D86" s="67"/>
      <c r="E86" s="67"/>
    </row>
    <row r="87" spans="2:8">
      <c r="D87" s="67"/>
      <c r="E87" s="67"/>
    </row>
    <row r="88" spans="2:8">
      <c r="D88" s="67"/>
      <c r="E88" s="67"/>
    </row>
    <row r="89" spans="2:8">
      <c r="D89" s="67"/>
      <c r="E89" s="67"/>
    </row>
    <row r="90" spans="2:8">
      <c r="D90" s="67"/>
      <c r="E90" s="67"/>
    </row>
    <row r="91" spans="2:8">
      <c r="D91" s="67"/>
      <c r="E91" s="67"/>
    </row>
    <row r="92" spans="2:8">
      <c r="D92" s="67"/>
      <c r="E92" s="67"/>
    </row>
    <row r="93" spans="2:8">
      <c r="D93" s="67"/>
      <c r="E93" s="67"/>
    </row>
    <row r="94" spans="2:8">
      <c r="D94" s="67"/>
      <c r="E94" s="67"/>
    </row>
    <row r="95" spans="2:8">
      <c r="D95" s="67"/>
      <c r="E95" s="67"/>
    </row>
    <row r="96" spans="2:8">
      <c r="D96" s="67"/>
      <c r="E96" s="67"/>
    </row>
    <row r="97" spans="4:5">
      <c r="D97" s="67"/>
      <c r="E97" s="67"/>
    </row>
    <row r="98" spans="4:5">
      <c r="D98" s="67"/>
      <c r="E98" s="67"/>
    </row>
    <row r="99" spans="4:5">
      <c r="D99" s="67"/>
      <c r="E99" s="67"/>
    </row>
    <row r="100" spans="4:5">
      <c r="D100" s="67"/>
      <c r="E100" s="67"/>
    </row>
    <row r="101" spans="4:5">
      <c r="D101" s="67"/>
      <c r="E101" s="67"/>
    </row>
    <row r="102" spans="4:5">
      <c r="D102" s="67"/>
      <c r="E102" s="67"/>
    </row>
    <row r="103" spans="4:5">
      <c r="D103" s="67"/>
      <c r="E103" s="67"/>
    </row>
    <row r="104" spans="4:5">
      <c r="D104" s="67"/>
      <c r="E104" s="67"/>
    </row>
    <row r="105" spans="4:5">
      <c r="D105" s="67"/>
      <c r="E105" s="67"/>
    </row>
    <row r="106" spans="4:5">
      <c r="D106" s="67"/>
      <c r="E106" s="67"/>
    </row>
    <row r="107" spans="4:5">
      <c r="D107" s="67"/>
      <c r="E107" s="67"/>
    </row>
    <row r="108" spans="4:5">
      <c r="D108" s="67"/>
      <c r="E108" s="67"/>
    </row>
    <row r="109" spans="4:5">
      <c r="D109" s="67"/>
      <c r="E109" s="67"/>
    </row>
    <row r="110" spans="4:5">
      <c r="D110" s="67"/>
      <c r="E110" s="67"/>
    </row>
    <row r="111" spans="4:5">
      <c r="D111" s="67"/>
      <c r="E111" s="67"/>
    </row>
    <row r="112" spans="4:5">
      <c r="D112" s="67"/>
      <c r="E112" s="67"/>
    </row>
    <row r="113" spans="4:5">
      <c r="D113" s="67"/>
      <c r="E113" s="67"/>
    </row>
    <row r="114" spans="4:5">
      <c r="D114" s="67"/>
      <c r="E114" s="67"/>
    </row>
    <row r="115" spans="4:5">
      <c r="D115" s="67"/>
      <c r="E115" s="67"/>
    </row>
    <row r="116" spans="4:5">
      <c r="D116" s="67"/>
      <c r="E116" s="67"/>
    </row>
    <row r="117" spans="4:5">
      <c r="D117" s="67"/>
      <c r="E117" s="67"/>
    </row>
    <row r="118" spans="4:5">
      <c r="D118" s="67"/>
      <c r="E118" s="67"/>
    </row>
    <row r="119" spans="4:5">
      <c r="D119" s="67"/>
      <c r="E119" s="67"/>
    </row>
    <row r="120" spans="4:5">
      <c r="D120" s="67"/>
      <c r="E120" s="67"/>
    </row>
    <row r="121" spans="4:5">
      <c r="D121" s="67"/>
      <c r="E121" s="67"/>
    </row>
    <row r="122" spans="4:5">
      <c r="D122" s="67"/>
      <c r="E122" s="67"/>
    </row>
    <row r="123" spans="4:5">
      <c r="D123" s="67"/>
      <c r="E123" s="67"/>
    </row>
    <row r="124" spans="4:5">
      <c r="D124" s="67"/>
      <c r="E124" s="67"/>
    </row>
    <row r="125" spans="4:5">
      <c r="D125" s="67"/>
      <c r="E125" s="67"/>
    </row>
    <row r="126" spans="4:5">
      <c r="D126" s="67"/>
      <c r="E126" s="67"/>
    </row>
    <row r="127" spans="4:5">
      <c r="D127" s="67"/>
      <c r="E127" s="67"/>
    </row>
    <row r="128" spans="4:5">
      <c r="D128" s="67"/>
      <c r="E128" s="67"/>
    </row>
    <row r="129" spans="4:5">
      <c r="D129" s="67"/>
      <c r="E129" s="67"/>
    </row>
    <row r="130" spans="4:5">
      <c r="D130" s="67"/>
      <c r="E130" s="67"/>
    </row>
    <row r="131" spans="4:5">
      <c r="D131" s="67"/>
      <c r="E131" s="67"/>
    </row>
    <row r="132" spans="4:5">
      <c r="D132" s="67"/>
      <c r="E132" s="67"/>
    </row>
    <row r="133" spans="4:5">
      <c r="D133" s="67"/>
      <c r="E133" s="67"/>
    </row>
    <row r="134" spans="4:5">
      <c r="D134" s="67"/>
      <c r="E134" s="67"/>
    </row>
    <row r="135" spans="4:5">
      <c r="D135" s="67"/>
      <c r="E135" s="67"/>
    </row>
    <row r="136" spans="4:5">
      <c r="D136" s="67"/>
      <c r="E136" s="67"/>
    </row>
    <row r="137" spans="4:5">
      <c r="D137" s="67"/>
      <c r="E137" s="67"/>
    </row>
    <row r="138" spans="4:5">
      <c r="D138" s="67"/>
      <c r="E138" s="67"/>
    </row>
    <row r="139" spans="4:5">
      <c r="D139" s="67"/>
      <c r="E139" s="67"/>
    </row>
    <row r="140" spans="4:5">
      <c r="D140" s="67"/>
      <c r="E140" s="67"/>
    </row>
    <row r="141" spans="4:5">
      <c r="D141" s="67"/>
      <c r="E141" s="67"/>
    </row>
    <row r="142" spans="4:5">
      <c r="D142" s="67"/>
      <c r="E142" s="67"/>
    </row>
    <row r="143" spans="4:5">
      <c r="D143" s="67"/>
      <c r="E143" s="67"/>
    </row>
    <row r="144" spans="4:5">
      <c r="D144" s="67"/>
      <c r="E144" s="67"/>
    </row>
    <row r="145" spans="4:6">
      <c r="D145" s="67"/>
      <c r="E145" s="67"/>
    </row>
    <row r="146" spans="4:6">
      <c r="D146" s="67"/>
      <c r="E146" s="67"/>
    </row>
    <row r="151" spans="4:6">
      <c r="D151" s="67"/>
      <c r="E151" s="115"/>
      <c r="F151" s="23"/>
    </row>
    <row r="152" spans="4:6">
      <c r="D152" s="67"/>
      <c r="E152" s="115"/>
      <c r="F152" s="23"/>
    </row>
    <row r="153" spans="4:6">
      <c r="D153" s="67"/>
      <c r="E153" s="115"/>
      <c r="F153" s="23"/>
    </row>
    <row r="154" spans="4:6">
      <c r="D154" s="67"/>
      <c r="E154" s="115"/>
    </row>
    <row r="155" spans="4:6">
      <c r="D155" s="67"/>
      <c r="E155" s="115"/>
    </row>
    <row r="156" spans="4:6">
      <c r="D156" s="67"/>
      <c r="E156" s="115"/>
    </row>
    <row r="157" spans="4:6">
      <c r="D157" s="67"/>
      <c r="E157" s="115"/>
    </row>
    <row r="158" spans="4:6">
      <c r="D158" s="67"/>
      <c r="E158" s="115"/>
    </row>
    <row r="159" spans="4:6">
      <c r="D159" s="67"/>
      <c r="E159" s="115"/>
    </row>
    <row r="160" spans="4:6">
      <c r="D160" s="67"/>
      <c r="E160" s="115"/>
    </row>
    <row r="161" spans="4:5">
      <c r="D161" s="67"/>
      <c r="E161" s="115"/>
    </row>
    <row r="162" spans="4:5">
      <c r="D162" s="67"/>
      <c r="E162" s="115"/>
    </row>
    <row r="163" spans="4:5">
      <c r="D163" s="67"/>
      <c r="E163" s="115"/>
    </row>
    <row r="164" spans="4:5">
      <c r="D164" s="67"/>
      <c r="E164" s="115"/>
    </row>
    <row r="165" spans="4:5">
      <c r="D165" s="67"/>
      <c r="E165" s="115"/>
    </row>
    <row r="166" spans="4:5">
      <c r="D166" s="67"/>
      <c r="E166" s="115"/>
    </row>
    <row r="167" spans="4:5">
      <c r="D167" s="67"/>
      <c r="E167" s="115"/>
    </row>
    <row r="168" spans="4:5">
      <c r="D168" s="67"/>
      <c r="E168" s="115"/>
    </row>
    <row r="169" spans="4:5">
      <c r="D169" s="67"/>
      <c r="E169" s="115"/>
    </row>
    <row r="170" spans="4:5">
      <c r="D170" s="67"/>
      <c r="E170" s="115"/>
    </row>
    <row r="171" spans="4:5">
      <c r="D171" s="67"/>
      <c r="E171" s="115"/>
    </row>
    <row r="172" spans="4:5">
      <c r="D172" s="67"/>
      <c r="E172" s="115"/>
    </row>
    <row r="173" spans="4:5">
      <c r="D173" s="67"/>
      <c r="E173" s="115"/>
    </row>
    <row r="174" spans="4:5">
      <c r="D174" s="67"/>
      <c r="E174" s="115"/>
    </row>
    <row r="175" spans="4:5">
      <c r="D175" s="67"/>
      <c r="E175" s="115"/>
    </row>
    <row r="176" spans="4:5">
      <c r="D176" s="67"/>
      <c r="E176" s="115"/>
    </row>
    <row r="177" spans="4:5">
      <c r="D177" s="67"/>
      <c r="E177" s="115"/>
    </row>
    <row r="178" spans="4:5">
      <c r="D178" s="67"/>
      <c r="E178" s="115"/>
    </row>
    <row r="179" spans="4:5">
      <c r="D179" s="67"/>
      <c r="E179" s="115"/>
    </row>
    <row r="180" spans="4:5">
      <c r="D180" s="67"/>
      <c r="E180" s="115"/>
    </row>
    <row r="181" spans="4:5">
      <c r="D181" s="67"/>
      <c r="E181" s="115"/>
    </row>
    <row r="182" spans="4:5">
      <c r="D182" s="67"/>
      <c r="E182" s="115"/>
    </row>
    <row r="183" spans="4:5">
      <c r="D183" s="67"/>
      <c r="E183" s="115"/>
    </row>
    <row r="184" spans="4:5">
      <c r="D184" s="67"/>
      <c r="E184" s="115"/>
    </row>
    <row r="185" spans="4:5">
      <c r="D185" s="67"/>
      <c r="E185" s="115"/>
    </row>
    <row r="186" spans="4:5">
      <c r="D186" s="67"/>
      <c r="E186" s="115"/>
    </row>
    <row r="187" spans="4:5">
      <c r="D187" s="67"/>
      <c r="E187" s="115"/>
    </row>
    <row r="188" spans="4:5">
      <c r="D188" s="67"/>
      <c r="E188" s="115"/>
    </row>
    <row r="189" spans="4:5">
      <c r="D189" s="67"/>
      <c r="E189" s="115"/>
    </row>
    <row r="190" spans="4:5">
      <c r="D190" s="67"/>
      <c r="E190" s="115"/>
    </row>
    <row r="191" spans="4:5">
      <c r="E191" s="115"/>
    </row>
    <row r="192" spans="4:5">
      <c r="E192" s="115"/>
    </row>
    <row r="193" spans="5:5">
      <c r="E193" s="115"/>
    </row>
    <row r="194" spans="5:5">
      <c r="E194" s="115"/>
    </row>
    <row r="195" spans="5:5">
      <c r="E195" s="115"/>
    </row>
    <row r="196" spans="5:5">
      <c r="E196" s="115"/>
    </row>
    <row r="197" spans="5:5">
      <c r="E197" s="115"/>
    </row>
    <row r="198" spans="5:5">
      <c r="E198" s="115"/>
    </row>
    <row r="199" spans="5:5">
      <c r="E199" s="115"/>
    </row>
    <row r="200" spans="5:5">
      <c r="E200" s="115"/>
    </row>
    <row r="201" spans="5:5">
      <c r="E201" s="115"/>
    </row>
    <row r="202" spans="5:5">
      <c r="E202" s="115"/>
    </row>
    <row r="203" spans="5:5">
      <c r="E203" s="115"/>
    </row>
    <row r="204" spans="5:5">
      <c r="E204" s="115"/>
    </row>
    <row r="205" spans="5:5">
      <c r="E205" s="115"/>
    </row>
    <row r="206" spans="5:5">
      <c r="E206" s="115"/>
    </row>
    <row r="207" spans="5:5">
      <c r="E207" s="115"/>
    </row>
    <row r="208" spans="5:5">
      <c r="E208" s="115"/>
    </row>
    <row r="209" spans="5:5">
      <c r="E209" s="115"/>
    </row>
    <row r="210" spans="5:5">
      <c r="E210" s="115"/>
    </row>
    <row r="211" spans="5:5">
      <c r="E211" s="115"/>
    </row>
    <row r="212" spans="5:5">
      <c r="E212" s="115"/>
    </row>
    <row r="213" spans="5:5">
      <c r="E213" s="115"/>
    </row>
    <row r="214" spans="5:5">
      <c r="E214" s="115"/>
    </row>
    <row r="215" spans="5:5">
      <c r="E215" s="115"/>
    </row>
    <row r="216" spans="5:5">
      <c r="E216" s="115"/>
    </row>
    <row r="217" spans="5:5">
      <c r="E217" s="115"/>
    </row>
    <row r="218" spans="5:5">
      <c r="E218" s="115"/>
    </row>
    <row r="219" spans="5:5">
      <c r="E219" s="115"/>
    </row>
    <row r="220" spans="5:5">
      <c r="E220" s="115"/>
    </row>
    <row r="221" spans="5:5">
      <c r="E221" s="115"/>
    </row>
    <row r="222" spans="5:5">
      <c r="E222" s="115"/>
    </row>
    <row r="223" spans="5:5">
      <c r="E223" s="115"/>
    </row>
    <row r="224" spans="5:5">
      <c r="E224" s="115"/>
    </row>
    <row r="225" spans="5:5">
      <c r="E225" s="115"/>
    </row>
    <row r="226" spans="5:5">
      <c r="E226" s="115"/>
    </row>
    <row r="227" spans="5:5">
      <c r="E227" s="115"/>
    </row>
    <row r="228" spans="5:5">
      <c r="E228" s="115"/>
    </row>
    <row r="229" spans="5:5">
      <c r="E229" s="115"/>
    </row>
    <row r="230" spans="5:5">
      <c r="E230" s="115"/>
    </row>
    <row r="231" spans="5:5">
      <c r="E231" s="115"/>
    </row>
    <row r="232" spans="5:5">
      <c r="E232" s="115"/>
    </row>
    <row r="233" spans="5:5">
      <c r="E233" s="115"/>
    </row>
    <row r="234" spans="5:5">
      <c r="E234" s="115"/>
    </row>
  </sheetData>
  <mergeCells count="3">
    <mergeCell ref="B1:C1"/>
    <mergeCell ref="B2:C2"/>
    <mergeCell ref="F2:G2"/>
  </mergeCells>
  <printOptions gridLines="1"/>
  <pageMargins left="0.70866141732283472" right="0.17" top="0.44" bottom="0.37" header="0.31496062992125984" footer="0.31496062992125984"/>
  <pageSetup scale="8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5" sqref="E15"/>
    </sheetView>
  </sheetViews>
  <sheetFormatPr baseColWidth="10" defaultColWidth="11.42578125" defaultRowHeight="15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SANTANDER NLP</vt:lpstr>
      <vt:lpstr>BANCOMER NLP</vt:lpstr>
      <vt:lpstr>HSBC  NLP</vt:lpstr>
      <vt:lpstr>ODELPA  </vt:lpstr>
      <vt:lpstr>Hoja5</vt:lpstr>
      <vt:lpstr>Hoja6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Adriana</cp:lastModifiedBy>
  <cp:lastPrinted>2012-05-01T03:37:13Z</cp:lastPrinted>
  <dcterms:created xsi:type="dcterms:W3CDTF">2012-03-08T02:53:17Z</dcterms:created>
  <dcterms:modified xsi:type="dcterms:W3CDTF">2012-05-01T21:05:45Z</dcterms:modified>
</cp:coreProperties>
</file>