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9" i="1" l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 l="1"/>
  <c r="D23" i="1"/>
  <c r="D22" i="1"/>
  <c r="D21" i="1"/>
  <c r="D20" i="1"/>
  <c r="D43" i="1" l="1"/>
  <c r="D44" i="1" s="1"/>
  <c r="D45" i="1" s="1"/>
</calcChain>
</file>

<file path=xl/sharedStrings.xml><?xml version="1.0" encoding="utf-8"?>
<sst xmlns="http://schemas.openxmlformats.org/spreadsheetml/2006/main" count="49" uniqueCount="48">
  <si>
    <t xml:space="preserve"> </t>
  </si>
  <si>
    <t>GRUPO JOSS MAYORISTAS, S.A. DE C.V.</t>
  </si>
  <si>
    <t>Teziutlan Sur N.6 A Col. La Paz, Puebla, Pue Tel. 249.18.75, 409.07.00</t>
  </si>
  <si>
    <t>FECHA:</t>
  </si>
  <si>
    <t>28 DE MARZO DEL 2016</t>
  </si>
  <si>
    <t>AGENTE:</t>
  </si>
  <si>
    <t xml:space="preserve">LUZ MARIA </t>
  </si>
  <si>
    <t>CLIENTE:</t>
  </si>
  <si>
    <t>HERNANDEZ</t>
  </si>
  <si>
    <t>AT´N:</t>
  </si>
  <si>
    <t>TEL.</t>
  </si>
  <si>
    <t>Por medio de la Presente enviamos a Usted la siguiente cotización, esperando sea de su entera</t>
  </si>
  <si>
    <t>satisfacción.</t>
  </si>
  <si>
    <t>UNIDAD</t>
  </si>
  <si>
    <t xml:space="preserve">DESCRIPCION </t>
  </si>
  <si>
    <t>PRECIO</t>
  </si>
  <si>
    <t>IMPORTE</t>
  </si>
  <si>
    <t>SUBTOTAL</t>
  </si>
  <si>
    <t xml:space="preserve">IVA </t>
  </si>
  <si>
    <t>TOTAL</t>
  </si>
  <si>
    <t>Precios sujetos a cambio sin previo aviso</t>
  </si>
  <si>
    <t>Nos ponemos a sus órdenes en servicio, reparacion y mantenimiento de cualquier equipo.</t>
  </si>
  <si>
    <t>Somos distribuidores directos de HP, BROTHER, KORES, EPSON, CANON.</t>
  </si>
  <si>
    <t>COMERCIO INTERNACIONAL ODELPA.</t>
  </si>
  <si>
    <t>ROSY TELLEZ.</t>
  </si>
  <si>
    <t>CINTAS PARA SUMADORA KORES.</t>
  </si>
  <si>
    <t>CUENTA FACIL AZOR.</t>
  </si>
  <si>
    <t>CINTA DIUREX 18X65 OFFILAND.</t>
  </si>
  <si>
    <t>RECOPILADOR T/CARTA LEFORD</t>
  </si>
  <si>
    <t>LIBR. F/FRANCESA C-7MM C/ESPIRAL JOCAR.</t>
  </si>
  <si>
    <t>LIBR. PROFESIONAL PASTA DURA C-7MM.</t>
  </si>
  <si>
    <t>CAJAS DE LIGA # 18 LEÓN.</t>
  </si>
  <si>
    <t>CAJA C/12 BOLIGRAFO BIC P/M NEGRO.</t>
  </si>
  <si>
    <t>CAJA C/12 BOLIGRAFO BIC P/M ROJO.</t>
  </si>
  <si>
    <t>CAJA C/500 SOBRES COIN.</t>
  </si>
  <si>
    <t>PAQ. C/3 BLOCK DE VALE PROV. DE CAJA.</t>
  </si>
  <si>
    <t>CAJAS DE GRAPAS PILOT.</t>
  </si>
  <si>
    <t>CAJA C/36 CINTA TRANSPARENTE 48X50 DEVEK.</t>
  </si>
  <si>
    <t>PLIEGO DE CARTULINA FLUORESENTE NARANJA.</t>
  </si>
  <si>
    <t>PLIEGO DE CARTULINA AMARILLA PASTEL.</t>
  </si>
  <si>
    <t>CAJAS DE ARCHIVO MUERTO DE CARTÓN T/CARTA.</t>
  </si>
  <si>
    <t>MARC. ESTERBROOK NEGRO.</t>
  </si>
  <si>
    <t>MARC. ESTERBROOK ROJO.</t>
  </si>
  <si>
    <t>MARC. ESTERBROOK AZUL.</t>
  </si>
  <si>
    <t>ENGRAPADORA PEGASO MOD. 206 TIRA COMPLETA.</t>
  </si>
  <si>
    <t>CAJA C/100ROLLOS P/SUMADORA 57X60MT PRINTAFORM.</t>
  </si>
  <si>
    <t>CAJA C/10 CORRECTOR LIQUIDO DE BROCHA KORES.</t>
  </si>
  <si>
    <t>QUE SEA LIBRETA PROFESIONAL NORMAL CUADRO 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</si>
</sst>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entury Schoolbook"/>
      <family val="1"/>
    </font>
    <font>
      <b/>
      <sz val="14"/>
      <name val="Century Schoolbook"/>
      <family val="1"/>
    </font>
    <font>
      <b/>
      <sz val="9"/>
      <name val="Century Schoolbook"/>
      <family val="1"/>
    </font>
    <font>
      <b/>
      <sz val="10"/>
      <name val="Century Schoolbook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15" fontId="6" fillId="0" borderId="0" xfId="0" applyNumberFormat="1" applyFont="1"/>
    <xf numFmtId="0" fontId="6" fillId="0" borderId="0" xfId="0" applyFont="1" applyFill="1"/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Fill="1" applyAlignment="1">
      <alignment horizontal="center"/>
    </xf>
    <xf numFmtId="44" fontId="6" fillId="0" borderId="0" xfId="1" applyFont="1" applyFill="1"/>
    <xf numFmtId="44" fontId="6" fillId="0" borderId="0" xfId="1" applyFont="1" applyBorder="1"/>
    <xf numFmtId="164" fontId="6" fillId="0" borderId="0" xfId="0" applyNumberFormat="1" applyFont="1"/>
    <xf numFmtId="9" fontId="6" fillId="0" borderId="0" xfId="0" applyNumberFormat="1" applyFont="1"/>
    <xf numFmtId="0" fontId="0" fillId="0" borderId="0" xfId="0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44" fontId="9" fillId="0" borderId="0" xfId="1" applyFont="1" applyFill="1" applyBorder="1"/>
    <xf numFmtId="164" fontId="9" fillId="0" borderId="0" xfId="0" applyNumberFormat="1" applyFont="1" applyFill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2" borderId="0" xfId="0" applyFont="1" applyFill="1"/>
    <xf numFmtId="44" fontId="6" fillId="2" borderId="0" xfId="1" applyFont="1" applyFill="1"/>
    <xf numFmtId="0" fontId="0" fillId="2" borderId="0" xfId="0" applyFill="1"/>
    <xf numFmtId="0" fontId="1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152400</xdr:rowOff>
    </xdr:from>
    <xdr:to>
      <xdr:col>1</xdr:col>
      <xdr:colOff>390525</xdr:colOff>
      <xdr:row>7</xdr:row>
      <xdr:rowOff>28575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8219">
          <a:off x="38100" y="723900"/>
          <a:ext cx="11144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abSelected="1" topLeftCell="A19" workbookViewId="0">
      <selection activeCell="F27" sqref="F27"/>
    </sheetView>
  </sheetViews>
  <sheetFormatPr baseColWidth="10" defaultRowHeight="15" x14ac:dyDescent="0.25"/>
  <cols>
    <col min="1" max="1" width="8.42578125" customWidth="1"/>
    <col min="2" max="2" width="55.42578125" customWidth="1"/>
    <col min="3" max="3" width="10.5703125" customWidth="1"/>
    <col min="4" max="4" width="10.7109375" customWidth="1"/>
    <col min="6" max="6" width="69.5703125" bestFit="1" customWidth="1"/>
  </cols>
  <sheetData>
    <row r="3" spans="1:5" x14ac:dyDescent="0.25">
      <c r="A3" s="1" t="s">
        <v>0</v>
      </c>
    </row>
    <row r="4" spans="1:5" ht="23.25" x14ac:dyDescent="0.35">
      <c r="B4" s="20" t="s">
        <v>1</v>
      </c>
      <c r="C4" s="20"/>
      <c r="D4" s="20"/>
      <c r="E4" s="20"/>
    </row>
    <row r="5" spans="1:5" ht="28.5" x14ac:dyDescent="0.45">
      <c r="A5" s="2"/>
      <c r="B5" s="2"/>
      <c r="C5" s="2"/>
      <c r="D5" s="2"/>
    </row>
    <row r="6" spans="1:5" ht="15.75" x14ac:dyDescent="0.25">
      <c r="B6" s="21" t="s">
        <v>2</v>
      </c>
      <c r="C6" s="21"/>
      <c r="D6" s="21"/>
      <c r="E6" s="21"/>
    </row>
    <row r="7" spans="1:5" ht="18.75" x14ac:dyDescent="0.3">
      <c r="A7" s="3" t="s">
        <v>0</v>
      </c>
      <c r="B7" s="4"/>
      <c r="C7" s="3"/>
      <c r="D7" s="3"/>
    </row>
    <row r="8" spans="1:5" x14ac:dyDescent="0.25">
      <c r="A8" s="3"/>
      <c r="B8" s="3"/>
      <c r="C8" s="3"/>
      <c r="D8" s="3"/>
    </row>
    <row r="9" spans="1:5" x14ac:dyDescent="0.25">
      <c r="A9" s="3" t="s">
        <v>3</v>
      </c>
      <c r="B9" s="5" t="s">
        <v>4</v>
      </c>
      <c r="C9" s="6"/>
      <c r="D9" s="3"/>
    </row>
    <row r="10" spans="1:5" x14ac:dyDescent="0.25">
      <c r="A10" s="3"/>
      <c r="B10" s="3"/>
      <c r="C10" s="3" t="s">
        <v>5</v>
      </c>
      <c r="D10" s="3" t="s">
        <v>6</v>
      </c>
    </row>
    <row r="11" spans="1:5" x14ac:dyDescent="0.25">
      <c r="A11" s="3" t="s">
        <v>7</v>
      </c>
      <c r="B11" s="7" t="s">
        <v>23</v>
      </c>
      <c r="C11" s="3"/>
      <c r="D11" s="3" t="s">
        <v>8</v>
      </c>
    </row>
    <row r="12" spans="1:5" x14ac:dyDescent="0.25">
      <c r="A12" s="3"/>
      <c r="B12" s="7"/>
      <c r="D12" s="8"/>
    </row>
    <row r="13" spans="1:5" x14ac:dyDescent="0.25">
      <c r="A13" s="3" t="s">
        <v>9</v>
      </c>
      <c r="B13" s="3" t="s">
        <v>24</v>
      </c>
      <c r="C13" s="3" t="s">
        <v>10</v>
      </c>
      <c r="D13" s="3">
        <v>4090700</v>
      </c>
    </row>
    <row r="14" spans="1:5" x14ac:dyDescent="0.25">
      <c r="A14" s="3"/>
      <c r="B14" s="3"/>
      <c r="C14" s="3"/>
      <c r="D14" s="3"/>
    </row>
    <row r="15" spans="1:5" x14ac:dyDescent="0.25">
      <c r="A15" s="3" t="s">
        <v>11</v>
      </c>
      <c r="B15" s="3"/>
      <c r="C15" s="3"/>
      <c r="D15" s="3"/>
    </row>
    <row r="16" spans="1:5" x14ac:dyDescent="0.25">
      <c r="A16" s="3" t="s">
        <v>12</v>
      </c>
      <c r="B16" s="3"/>
      <c r="C16" s="3"/>
      <c r="D16" s="3"/>
    </row>
    <row r="17" spans="1:6" x14ac:dyDescent="0.25">
      <c r="A17" s="3"/>
      <c r="B17" s="3"/>
      <c r="C17" s="3"/>
      <c r="D17" s="3"/>
    </row>
    <row r="18" spans="1:6" x14ac:dyDescent="0.25">
      <c r="A18" s="16" t="s">
        <v>13</v>
      </c>
      <c r="B18" s="17" t="s">
        <v>14</v>
      </c>
      <c r="C18" s="16" t="s">
        <v>15</v>
      </c>
      <c r="D18" s="16" t="s">
        <v>16</v>
      </c>
    </row>
    <row r="19" spans="1:6" x14ac:dyDescent="0.25">
      <c r="A19" s="9"/>
      <c r="B19" s="9"/>
      <c r="C19" s="9"/>
      <c r="D19" s="9"/>
    </row>
    <row r="20" spans="1:6" x14ac:dyDescent="0.25">
      <c r="A20" s="10">
        <v>20</v>
      </c>
      <c r="B20" s="6" t="s">
        <v>25</v>
      </c>
      <c r="C20" s="11">
        <v>0</v>
      </c>
      <c r="D20" s="11">
        <f>A20*C20</f>
        <v>0</v>
      </c>
    </row>
    <row r="21" spans="1:6" x14ac:dyDescent="0.25">
      <c r="A21" s="10">
        <v>10</v>
      </c>
      <c r="B21" s="6" t="s">
        <v>26</v>
      </c>
      <c r="C21" s="11">
        <v>7.22</v>
      </c>
      <c r="D21" s="11">
        <f t="shared" ref="D21:D41" si="0">A21*C21</f>
        <v>72.2</v>
      </c>
    </row>
    <row r="22" spans="1:6" x14ac:dyDescent="0.25">
      <c r="A22" s="10">
        <v>5</v>
      </c>
      <c r="B22" s="6" t="s">
        <v>27</v>
      </c>
      <c r="C22" s="11">
        <v>8.67</v>
      </c>
      <c r="D22" s="11">
        <f t="shared" si="0"/>
        <v>43.35</v>
      </c>
    </row>
    <row r="23" spans="1:6" x14ac:dyDescent="0.25">
      <c r="A23" s="10">
        <v>6</v>
      </c>
      <c r="B23" s="6" t="s">
        <v>28</v>
      </c>
      <c r="C23" s="11">
        <v>32.229999999999997</v>
      </c>
      <c r="D23" s="11">
        <f t="shared" si="0"/>
        <v>193.38</v>
      </c>
    </row>
    <row r="24" spans="1:6" x14ac:dyDescent="0.25">
      <c r="A24" s="10">
        <v>10</v>
      </c>
      <c r="B24" s="6" t="s">
        <v>29</v>
      </c>
      <c r="C24" s="11">
        <v>7.29</v>
      </c>
      <c r="D24" s="11">
        <f t="shared" si="0"/>
        <v>72.900000000000006</v>
      </c>
    </row>
    <row r="25" spans="1:6" ht="21" x14ac:dyDescent="0.35">
      <c r="A25" s="10">
        <v>5</v>
      </c>
      <c r="B25" s="22" t="s">
        <v>30</v>
      </c>
      <c r="C25" s="23">
        <v>39.83</v>
      </c>
      <c r="D25" s="23">
        <f t="shared" si="0"/>
        <v>199.14999999999998</v>
      </c>
      <c r="E25" s="24"/>
      <c r="F25" s="25" t="s">
        <v>47</v>
      </c>
    </row>
    <row r="26" spans="1:6" x14ac:dyDescent="0.25">
      <c r="A26" s="10">
        <v>20</v>
      </c>
      <c r="B26" s="6" t="s">
        <v>31</v>
      </c>
      <c r="C26" s="11">
        <v>14.17</v>
      </c>
      <c r="D26" s="11">
        <f t="shared" si="0"/>
        <v>283.39999999999998</v>
      </c>
    </row>
    <row r="27" spans="1:6" x14ac:dyDescent="0.25">
      <c r="A27" s="10">
        <v>12</v>
      </c>
      <c r="B27" s="6" t="s">
        <v>41</v>
      </c>
      <c r="C27" s="11">
        <v>17.78</v>
      </c>
      <c r="D27" s="11">
        <f t="shared" si="0"/>
        <v>213.36</v>
      </c>
    </row>
    <row r="28" spans="1:6" x14ac:dyDescent="0.25">
      <c r="A28" s="10">
        <v>12</v>
      </c>
      <c r="B28" s="6" t="s">
        <v>42</v>
      </c>
      <c r="C28" s="11">
        <v>17.78</v>
      </c>
      <c r="D28" s="11">
        <f t="shared" si="0"/>
        <v>213.36</v>
      </c>
    </row>
    <row r="29" spans="1:6" x14ac:dyDescent="0.25">
      <c r="A29" s="10">
        <v>12</v>
      </c>
      <c r="B29" s="6" t="s">
        <v>43</v>
      </c>
      <c r="C29" s="11">
        <v>17.78</v>
      </c>
      <c r="D29" s="11">
        <f t="shared" si="0"/>
        <v>213.36</v>
      </c>
    </row>
    <row r="30" spans="1:6" x14ac:dyDescent="0.25">
      <c r="A30" s="10">
        <v>3</v>
      </c>
      <c r="B30" s="6" t="s">
        <v>32</v>
      </c>
      <c r="C30" s="11">
        <v>33.36</v>
      </c>
      <c r="D30" s="11">
        <f t="shared" si="0"/>
        <v>100.08</v>
      </c>
    </row>
    <row r="31" spans="1:6" x14ac:dyDescent="0.25">
      <c r="A31" s="10">
        <v>1</v>
      </c>
      <c r="B31" s="6" t="s">
        <v>33</v>
      </c>
      <c r="C31" s="11">
        <v>33.36</v>
      </c>
      <c r="D31" s="11">
        <f t="shared" si="0"/>
        <v>33.36</v>
      </c>
    </row>
    <row r="32" spans="1:6" x14ac:dyDescent="0.25">
      <c r="A32" s="10">
        <v>2</v>
      </c>
      <c r="B32" s="6" t="s">
        <v>45</v>
      </c>
      <c r="C32" s="11">
        <v>512</v>
      </c>
      <c r="D32" s="11">
        <f t="shared" si="0"/>
        <v>1024</v>
      </c>
    </row>
    <row r="33" spans="1:4" x14ac:dyDescent="0.25">
      <c r="A33" s="10">
        <v>1</v>
      </c>
      <c r="B33" s="6" t="s">
        <v>34</v>
      </c>
      <c r="C33" s="11">
        <v>210</v>
      </c>
      <c r="D33" s="11">
        <f t="shared" si="0"/>
        <v>210</v>
      </c>
    </row>
    <row r="34" spans="1:4" x14ac:dyDescent="0.25">
      <c r="A34" s="10">
        <v>6</v>
      </c>
      <c r="B34" s="6" t="s">
        <v>35</v>
      </c>
      <c r="C34" s="11">
        <v>20.46</v>
      </c>
      <c r="D34" s="11">
        <f t="shared" si="0"/>
        <v>122.76</v>
      </c>
    </row>
    <row r="35" spans="1:4" x14ac:dyDescent="0.25">
      <c r="A35" s="10">
        <v>5</v>
      </c>
      <c r="B35" s="6" t="s">
        <v>36</v>
      </c>
      <c r="C35" s="11">
        <v>25.56</v>
      </c>
      <c r="D35" s="11">
        <f t="shared" si="0"/>
        <v>127.8</v>
      </c>
    </row>
    <row r="36" spans="1:4" x14ac:dyDescent="0.25">
      <c r="A36" s="10">
        <v>1</v>
      </c>
      <c r="B36" s="6" t="s">
        <v>46</v>
      </c>
      <c r="C36" s="11">
        <v>88.9</v>
      </c>
      <c r="D36" s="11">
        <f t="shared" si="0"/>
        <v>88.9</v>
      </c>
    </row>
    <row r="37" spans="1:4" x14ac:dyDescent="0.25">
      <c r="A37" s="10">
        <v>2</v>
      </c>
      <c r="B37" s="6" t="s">
        <v>37</v>
      </c>
      <c r="C37" s="11">
        <v>388.8</v>
      </c>
      <c r="D37" s="11">
        <f t="shared" si="0"/>
        <v>777.6</v>
      </c>
    </row>
    <row r="38" spans="1:4" x14ac:dyDescent="0.25">
      <c r="A38" s="10">
        <v>1</v>
      </c>
      <c r="B38" s="6" t="s">
        <v>44</v>
      </c>
      <c r="C38" s="11">
        <v>62.18</v>
      </c>
      <c r="D38" s="11">
        <f t="shared" si="0"/>
        <v>62.18</v>
      </c>
    </row>
    <row r="39" spans="1:4" x14ac:dyDescent="0.25">
      <c r="A39" s="10">
        <v>5</v>
      </c>
      <c r="B39" s="6" t="s">
        <v>38</v>
      </c>
      <c r="C39" s="11">
        <v>5</v>
      </c>
      <c r="D39" s="11">
        <f t="shared" si="0"/>
        <v>25</v>
      </c>
    </row>
    <row r="40" spans="1:4" x14ac:dyDescent="0.25">
      <c r="A40" s="10">
        <v>10</v>
      </c>
      <c r="B40" s="6" t="s">
        <v>39</v>
      </c>
      <c r="C40" s="11">
        <v>2</v>
      </c>
      <c r="D40" s="11">
        <f t="shared" si="0"/>
        <v>20</v>
      </c>
    </row>
    <row r="41" spans="1:4" x14ac:dyDescent="0.25">
      <c r="A41" s="10">
        <v>5</v>
      </c>
      <c r="B41" s="6" t="s">
        <v>40</v>
      </c>
      <c r="C41" s="11">
        <v>19.45</v>
      </c>
      <c r="D41" s="11">
        <f t="shared" si="0"/>
        <v>97.25</v>
      </c>
    </row>
    <row r="42" spans="1:4" x14ac:dyDescent="0.25">
      <c r="A42" s="15"/>
      <c r="C42" s="11"/>
      <c r="D42" s="11"/>
    </row>
    <row r="43" spans="1:4" x14ac:dyDescent="0.25">
      <c r="A43" s="10"/>
      <c r="B43" s="6"/>
      <c r="C43" s="18" t="s">
        <v>17</v>
      </c>
      <c r="D43" s="19">
        <f>SUM(D20:D42)</f>
        <v>4193.3899999999994</v>
      </c>
    </row>
    <row r="44" spans="1:4" x14ac:dyDescent="0.25">
      <c r="A44" s="10"/>
      <c r="B44" s="6"/>
      <c r="C44" s="18" t="s">
        <v>18</v>
      </c>
      <c r="D44" s="18">
        <f>D43*0.16</f>
        <v>670.94239999999991</v>
      </c>
    </row>
    <row r="45" spans="1:4" x14ac:dyDescent="0.25">
      <c r="A45" s="10"/>
      <c r="B45" s="6"/>
      <c r="C45" s="18" t="s">
        <v>19</v>
      </c>
      <c r="D45" s="19">
        <f>SUM(D43+D44)</f>
        <v>4864.3323999999993</v>
      </c>
    </row>
    <row r="46" spans="1:4" x14ac:dyDescent="0.25">
      <c r="A46" s="8"/>
      <c r="B46" s="6"/>
      <c r="C46" s="12"/>
      <c r="D46" s="13"/>
    </row>
    <row r="47" spans="1:4" x14ac:dyDescent="0.25">
      <c r="A47" s="3" t="s">
        <v>20</v>
      </c>
      <c r="B47" s="6"/>
      <c r="C47" s="14"/>
      <c r="D47" s="11"/>
    </row>
    <row r="48" spans="1:4" x14ac:dyDescent="0.25">
      <c r="A48" s="3" t="s">
        <v>21</v>
      </c>
      <c r="B48" s="6"/>
      <c r="C48" s="3"/>
      <c r="D48" s="3"/>
    </row>
    <row r="49" spans="1:4" x14ac:dyDescent="0.25">
      <c r="A49" s="3" t="s">
        <v>22</v>
      </c>
      <c r="B49" s="6"/>
      <c r="C49" s="3"/>
      <c r="D49" s="6"/>
    </row>
    <row r="50" spans="1:4" x14ac:dyDescent="0.25">
      <c r="A50" s="3"/>
      <c r="B50" s="6"/>
      <c r="C50" s="3"/>
      <c r="D50" s="3"/>
    </row>
    <row r="51" spans="1:4" x14ac:dyDescent="0.25">
      <c r="A51" s="3"/>
      <c r="B51" s="6"/>
      <c r="C51" s="3"/>
      <c r="D51" s="3"/>
    </row>
  </sheetData>
  <mergeCells count="2">
    <mergeCell ref="B4:E4"/>
    <mergeCell ref="B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Mostrador</dc:creator>
  <cp:lastModifiedBy>ROUSS</cp:lastModifiedBy>
  <dcterms:created xsi:type="dcterms:W3CDTF">2016-03-28T21:13:34Z</dcterms:created>
  <dcterms:modified xsi:type="dcterms:W3CDTF">2016-03-29T14:30:37Z</dcterms:modified>
</cp:coreProperties>
</file>