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13_ncr:1_{D1B74AA1-AE25-4B6D-86E6-8BB012AB0C2A}" xr6:coauthVersionLast="45" xr6:coauthVersionMax="45" xr10:uidLastSave="{00000000-0000-0000-0000-000000000000}"/>
  <bookViews>
    <workbookView xWindow="9330" yWindow="885" windowWidth="14640" windowHeight="11760" firstSheet="4" activeTab="4" xr2:uid="{00000000-000D-0000-FFFF-FFFF00000000}"/>
  </bookViews>
  <sheets>
    <sheet name="C SANTA  ANA     " sheetId="1" r:id="rId1"/>
    <sheet name="FELIX SANCHEZ       " sheetId="2" r:id="rId2"/>
    <sheet name="JULIO          " sheetId="3" r:id="rId3"/>
    <sheet name="LA  UNION       " sheetId="4" r:id="rId4"/>
    <sheet name="Carniceria  HUGOS   ( B )     " sheetId="5" r:id="rId5"/>
    <sheet name="CLIENTES CON PAGARE" sheetId="6" r:id="rId6"/>
    <sheet name="Hoja2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4" l="1"/>
  <c r="E18" i="5"/>
  <c r="F9" i="5"/>
  <c r="F10" i="5"/>
  <c r="F11" i="5"/>
  <c r="F12" i="5"/>
  <c r="F13" i="5"/>
  <c r="F14" i="5"/>
  <c r="F15" i="5"/>
  <c r="F10" i="1"/>
  <c r="F11" i="1"/>
  <c r="F12" i="1"/>
  <c r="F13" i="1"/>
  <c r="F14" i="1"/>
  <c r="F15" i="1"/>
  <c r="F16" i="1"/>
  <c r="F17" i="1"/>
  <c r="F18" i="1"/>
  <c r="F19" i="1"/>
  <c r="F20" i="1"/>
  <c r="F11" i="4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5" i="4" l="1"/>
  <c r="F6" i="4"/>
  <c r="F7" i="4"/>
  <c r="F8" i="4"/>
  <c r="F9" i="4"/>
  <c r="F10" i="4"/>
  <c r="F4" i="4"/>
  <c r="F5" i="5"/>
  <c r="F6" i="5"/>
  <c r="F7" i="5"/>
  <c r="F8" i="5"/>
  <c r="F16" i="5"/>
  <c r="F17" i="5"/>
  <c r="F4" i="5"/>
  <c r="F5" i="1"/>
  <c r="F6" i="1"/>
  <c r="F7" i="1"/>
  <c r="F8" i="1"/>
  <c r="F9" i="1"/>
  <c r="F21" i="1"/>
  <c r="F22" i="1"/>
  <c r="F4" i="1"/>
  <c r="F7" i="3"/>
  <c r="F8" i="3"/>
  <c r="F12" i="3"/>
  <c r="F11" i="3"/>
  <c r="F10" i="3"/>
  <c r="F9" i="3"/>
  <c r="F6" i="3"/>
  <c r="F5" i="3"/>
  <c r="F4" i="3"/>
  <c r="F12" i="2"/>
  <c r="F11" i="2"/>
  <c r="F10" i="2"/>
  <c r="F9" i="2"/>
  <c r="F8" i="2"/>
  <c r="F7" i="2"/>
  <c r="F6" i="2"/>
  <c r="F5" i="2"/>
  <c r="F4" i="2"/>
  <c r="F23" i="1" l="1"/>
  <c r="F27" i="4"/>
  <c r="F19" i="5"/>
  <c r="F13" i="3"/>
  <c r="F13" i="2"/>
</calcChain>
</file>

<file path=xl/sharedStrings.xml><?xml version="1.0" encoding="utf-8"?>
<sst xmlns="http://schemas.openxmlformats.org/spreadsheetml/2006/main" count="96" uniqueCount="62">
  <si>
    <t>CARNICERIA SANTA ANA</t>
  </si>
  <si>
    <t>R-E853</t>
  </si>
  <si>
    <t>ABONOS</t>
  </si>
  <si>
    <t>SALDO</t>
  </si>
  <si>
    <t>R-E 1612</t>
  </si>
  <si>
    <t>R=E 1750</t>
  </si>
  <si>
    <t>R=E 1903</t>
  </si>
  <si>
    <t>TOTAL</t>
  </si>
  <si>
    <t xml:space="preserve">Yossany Vidal </t>
  </si>
  <si>
    <t>mensual</t>
  </si>
  <si>
    <t>Javier Marquez Zarate</t>
  </si>
  <si>
    <t>R- D 22610</t>
  </si>
  <si>
    <t>R-D 24328</t>
  </si>
  <si>
    <t>R=E 1021</t>
  </si>
  <si>
    <t>R=E 11569</t>
  </si>
  <si>
    <t>JULIO</t>
  </si>
  <si>
    <t>Abigail Tonix Sastre</t>
  </si>
  <si>
    <t>R- E- 855</t>
  </si>
  <si>
    <t>R-E 1905</t>
  </si>
  <si>
    <t>LA UNION</t>
  </si>
  <si>
    <t>Cristobal Alberto Aquiahualt Yañez</t>
  </si>
  <si>
    <t>R- E- 863</t>
  </si>
  <si>
    <t>R-E 1754</t>
  </si>
  <si>
    <t>PAGARE   DE</t>
  </si>
  <si>
    <t>Carniceria HUGOS</t>
  </si>
  <si>
    <t>Irene Sanchez Ruiz</t>
  </si>
  <si>
    <t>R- E- 1752</t>
  </si>
  <si>
    <t xml:space="preserve">PAGARE   </t>
  </si>
  <si>
    <t>PAGARE</t>
  </si>
  <si>
    <t>FELIX SANCHEZ</t>
  </si>
  <si>
    <t>OK</t>
  </si>
  <si>
    <t>Fiha</t>
  </si>
  <si>
    <t>folio 3108</t>
  </si>
  <si>
    <t>folio 3110</t>
  </si>
  <si>
    <t>folio  5707</t>
  </si>
  <si>
    <t>folio 6538</t>
  </si>
  <si>
    <t>folio 6987</t>
  </si>
  <si>
    <t>folio 2437</t>
  </si>
  <si>
    <t>folio 5294</t>
  </si>
  <si>
    <t>folio 8461</t>
  </si>
  <si>
    <t>folio 6592</t>
  </si>
  <si>
    <t>folio  6594</t>
  </si>
  <si>
    <t xml:space="preserve"> </t>
  </si>
  <si>
    <t>Grupo Mirasol</t>
  </si>
  <si>
    <t>Tel.288 30 05</t>
  </si>
  <si>
    <t>Contador          Iván Caleta López</t>
  </si>
  <si>
    <t xml:space="preserve">Referencias de  Ricardo Sánchez Cruz </t>
  </si>
  <si>
    <t xml:space="preserve">El es Hermano de Feliz Sánchez Cruz </t>
  </si>
  <si>
    <t xml:space="preserve">Créditos no autorizados </t>
  </si>
  <si>
    <t xml:space="preserve">Y tienen una deuda muy grande aquí por eso </t>
  </si>
  <si>
    <t xml:space="preserve">Se fueron </t>
  </si>
  <si>
    <t>Es por 255,000.00</t>
  </si>
  <si>
    <t xml:space="preserve">Ultimo pago  </t>
  </si>
  <si>
    <t>18-Julio 2018,</t>
  </si>
  <si>
    <t>NINGUN</t>
  </si>
  <si>
    <t xml:space="preserve">Ultmo pago  </t>
  </si>
  <si>
    <t>10 Agosto .,2018</t>
  </si>
  <si>
    <t xml:space="preserve">Ultimo pago </t>
  </si>
  <si>
    <t>13 Mayo .,2019</t>
  </si>
  <si>
    <t>JAVIER MARQUEZ</t>
  </si>
  <si>
    <t>246-490-8029</t>
  </si>
  <si>
    <t>Tel. 246-490-8029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</si>
</sst>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5" fontId="0" fillId="0" borderId="0" xfId="0" applyNumberFormat="1"/>
    <xf numFmtId="44" fontId="2" fillId="0" borderId="0" xfId="1" applyFont="1"/>
    <xf numFmtId="44" fontId="4" fillId="0" borderId="1" xfId="1" applyFont="1" applyBorder="1"/>
    <xf numFmtId="44" fontId="4" fillId="0" borderId="2" xfId="1" applyFont="1" applyBorder="1"/>
    <xf numFmtId="44" fontId="2" fillId="2" borderId="0" xfId="1" applyFont="1" applyFill="1"/>
    <xf numFmtId="44" fontId="4" fillId="0" borderId="0" xfId="1" applyFont="1"/>
    <xf numFmtId="44" fontId="5" fillId="0" borderId="0" xfId="1" applyFont="1"/>
    <xf numFmtId="0" fontId="6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4" fontId="6" fillId="0" borderId="0" xfId="1" applyFont="1"/>
    <xf numFmtId="15" fontId="6" fillId="0" borderId="0" xfId="0" applyNumberFormat="1" applyFont="1"/>
    <xf numFmtId="0" fontId="0" fillId="2" borderId="0" xfId="0" applyFill="1"/>
    <xf numFmtId="0" fontId="0" fillId="0" borderId="0" xfId="0" applyFill="1"/>
    <xf numFmtId="44" fontId="7" fillId="0" borderId="0" xfId="1" applyFont="1"/>
    <xf numFmtId="44" fontId="5" fillId="0" borderId="2" xfId="1" applyFont="1" applyBorder="1"/>
    <xf numFmtId="0" fontId="3" fillId="0" borderId="3" xfId="0" applyFont="1" applyBorder="1"/>
    <xf numFmtId="15" fontId="0" fillId="0" borderId="4" xfId="0" applyNumberFormat="1" applyBorder="1"/>
    <xf numFmtId="0" fontId="0" fillId="0" borderId="4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15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2" fillId="0" borderId="4" xfId="1" applyFont="1" applyBorder="1"/>
    <xf numFmtId="0" fontId="4" fillId="0" borderId="5" xfId="0" applyFont="1" applyBorder="1"/>
    <xf numFmtId="44" fontId="2" fillId="0" borderId="0" xfId="1" applyFont="1" applyBorder="1"/>
    <xf numFmtId="8" fontId="5" fillId="0" borderId="0" xfId="0" applyNumberFormat="1" applyFont="1" applyBorder="1"/>
    <xf numFmtId="44" fontId="5" fillId="0" borderId="0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I23"/>
  <sheetViews>
    <sheetView workbookViewId="0">
      <selection activeCell="C22" sqref="C22"/>
    </sheetView>
  </sheetViews>
  <sheetFormatPr baseColWidth="10" defaultRowHeight="15" x14ac:dyDescent="0.25"/>
  <cols>
    <col min="3" max="3" width="11.42578125" style="2"/>
    <col min="4" max="5" width="11.42578125" style="3"/>
    <col min="6" max="6" width="12.7109375" style="3" bestFit="1" customWidth="1"/>
    <col min="7" max="7" width="11.42578125" style="3"/>
    <col min="9" max="9" width="12.7109375" bestFit="1" customWidth="1"/>
  </cols>
  <sheetData>
    <row r="1" spans="2:9" ht="21" x14ac:dyDescent="0.35">
      <c r="B1" s="1" t="s">
        <v>0</v>
      </c>
      <c r="F1" s="6">
        <v>5000</v>
      </c>
      <c r="G1" s="6" t="s">
        <v>9</v>
      </c>
      <c r="H1" s="11" t="s">
        <v>27</v>
      </c>
      <c r="I1" s="7">
        <v>80000</v>
      </c>
    </row>
    <row r="2" spans="2:9" x14ac:dyDescent="0.25">
      <c r="B2" t="s">
        <v>8</v>
      </c>
      <c r="H2" s="10"/>
      <c r="I2" s="10"/>
    </row>
    <row r="3" spans="2:9" x14ac:dyDescent="0.25">
      <c r="E3" s="3" t="s">
        <v>2</v>
      </c>
      <c r="F3" s="3" t="s">
        <v>3</v>
      </c>
    </row>
    <row r="4" spans="2:9" x14ac:dyDescent="0.25">
      <c r="B4" t="s">
        <v>1</v>
      </c>
      <c r="C4" s="2">
        <v>42979</v>
      </c>
      <c r="D4" s="3">
        <v>11760</v>
      </c>
      <c r="E4" s="13">
        <v>2000</v>
      </c>
      <c r="F4" s="3">
        <f>D4-E4</f>
        <v>9760</v>
      </c>
    </row>
    <row r="5" spans="2:9" x14ac:dyDescent="0.25">
      <c r="B5" t="s">
        <v>4</v>
      </c>
      <c r="C5" s="2">
        <v>42985</v>
      </c>
      <c r="D5" s="3">
        <v>21823.5</v>
      </c>
      <c r="E5" s="13">
        <v>0</v>
      </c>
      <c r="F5" s="3">
        <f t="shared" ref="F5:F22" si="0">D5-E5</f>
        <v>21823.5</v>
      </c>
    </row>
    <row r="6" spans="2:9" x14ac:dyDescent="0.25">
      <c r="B6" t="s">
        <v>5</v>
      </c>
      <c r="C6" s="2">
        <v>42986</v>
      </c>
      <c r="D6" s="3">
        <v>19837.400000000001</v>
      </c>
      <c r="E6" s="13">
        <v>0</v>
      </c>
      <c r="F6" s="3">
        <f t="shared" si="0"/>
        <v>19837.400000000001</v>
      </c>
    </row>
    <row r="7" spans="2:9" x14ac:dyDescent="0.25">
      <c r="B7" t="s">
        <v>6</v>
      </c>
      <c r="C7" s="2">
        <v>42987</v>
      </c>
      <c r="D7" s="3">
        <v>29740.15</v>
      </c>
      <c r="E7" s="13"/>
      <c r="F7" s="3">
        <f t="shared" si="0"/>
        <v>29740.15</v>
      </c>
    </row>
    <row r="8" spans="2:9" x14ac:dyDescent="0.25">
      <c r="B8" s="15" t="s">
        <v>31</v>
      </c>
      <c r="C8" s="14">
        <v>43146</v>
      </c>
      <c r="E8" s="13">
        <v>1500</v>
      </c>
      <c r="F8" s="3">
        <f t="shared" si="0"/>
        <v>-1500</v>
      </c>
    </row>
    <row r="9" spans="2:9" x14ac:dyDescent="0.25">
      <c r="B9" t="s">
        <v>32</v>
      </c>
      <c r="C9" s="14">
        <v>43236</v>
      </c>
      <c r="D9" s="13"/>
      <c r="E9" s="13">
        <v>1000</v>
      </c>
      <c r="F9" s="3">
        <f t="shared" si="0"/>
        <v>-1000</v>
      </c>
    </row>
    <row r="10" spans="2:9" x14ac:dyDescent="0.25">
      <c r="B10" t="s">
        <v>33</v>
      </c>
      <c r="C10" s="14">
        <v>43236</v>
      </c>
      <c r="D10" s="13"/>
      <c r="E10" s="13">
        <v>1000</v>
      </c>
      <c r="F10" s="3">
        <f t="shared" si="0"/>
        <v>-1000</v>
      </c>
    </row>
    <row r="11" spans="2:9" x14ac:dyDescent="0.25">
      <c r="B11" t="s">
        <v>34</v>
      </c>
      <c r="C11" s="14">
        <v>43241</v>
      </c>
      <c r="D11" s="13"/>
      <c r="E11" s="13">
        <v>500</v>
      </c>
      <c r="F11" s="3">
        <f t="shared" si="0"/>
        <v>-500</v>
      </c>
    </row>
    <row r="12" spans="2:9" x14ac:dyDescent="0.25">
      <c r="B12" t="s">
        <v>35</v>
      </c>
      <c r="C12" s="14">
        <v>43243</v>
      </c>
      <c r="D12" s="13"/>
      <c r="E12" s="13">
        <v>500</v>
      </c>
      <c r="F12" s="3">
        <f t="shared" si="0"/>
        <v>-500</v>
      </c>
    </row>
    <row r="13" spans="2:9" x14ac:dyDescent="0.25">
      <c r="B13" t="s">
        <v>36</v>
      </c>
      <c r="C13" s="14">
        <v>43244</v>
      </c>
      <c r="D13" s="13"/>
      <c r="E13" s="13">
        <v>500</v>
      </c>
      <c r="F13" s="3">
        <f t="shared" si="0"/>
        <v>-500</v>
      </c>
    </row>
    <row r="14" spans="2:9" x14ac:dyDescent="0.25">
      <c r="B14" t="s">
        <v>37</v>
      </c>
      <c r="C14" s="14">
        <v>43245</v>
      </c>
      <c r="D14" s="13"/>
      <c r="E14" s="13">
        <v>500</v>
      </c>
      <c r="F14" s="3">
        <f t="shared" si="0"/>
        <v>-500</v>
      </c>
    </row>
    <row r="15" spans="2:9" x14ac:dyDescent="0.25">
      <c r="B15" t="s">
        <v>38</v>
      </c>
      <c r="C15" s="14">
        <v>43288</v>
      </c>
      <c r="D15" s="13"/>
      <c r="E15" s="13">
        <v>500</v>
      </c>
      <c r="F15" s="3">
        <f t="shared" si="0"/>
        <v>-500</v>
      </c>
    </row>
    <row r="16" spans="2:9" x14ac:dyDescent="0.25">
      <c r="B16" t="s">
        <v>39</v>
      </c>
      <c r="C16" s="14">
        <v>43294</v>
      </c>
      <c r="D16" s="13"/>
      <c r="E16" s="13">
        <v>500</v>
      </c>
      <c r="F16" s="3">
        <f t="shared" si="0"/>
        <v>-500</v>
      </c>
    </row>
    <row r="17" spans="2:6" x14ac:dyDescent="0.25">
      <c r="B17" t="s">
        <v>40</v>
      </c>
      <c r="C17" s="14">
        <v>43299</v>
      </c>
      <c r="D17" s="13"/>
      <c r="E17" s="13">
        <v>500</v>
      </c>
      <c r="F17" s="3">
        <f t="shared" si="0"/>
        <v>-500</v>
      </c>
    </row>
    <row r="18" spans="2:6" x14ac:dyDescent="0.25">
      <c r="B18" t="s">
        <v>41</v>
      </c>
      <c r="C18" s="14">
        <v>43299</v>
      </c>
      <c r="D18" s="13"/>
      <c r="E18" s="13">
        <v>500</v>
      </c>
      <c r="F18" s="3">
        <f t="shared" si="0"/>
        <v>-500</v>
      </c>
    </row>
    <row r="19" spans="2:6" x14ac:dyDescent="0.25">
      <c r="C19" s="14"/>
      <c r="D19" s="13"/>
      <c r="E19" s="13"/>
      <c r="F19" s="3">
        <f t="shared" si="0"/>
        <v>0</v>
      </c>
    </row>
    <row r="20" spans="2:6" x14ac:dyDescent="0.25">
      <c r="C20" s="14"/>
      <c r="D20" s="13"/>
      <c r="E20" s="13"/>
      <c r="F20" s="3">
        <f t="shared" si="0"/>
        <v>0</v>
      </c>
    </row>
    <row r="21" spans="2:6" x14ac:dyDescent="0.25">
      <c r="C21" s="14"/>
      <c r="D21" s="13"/>
      <c r="E21" s="13"/>
      <c r="F21" s="3">
        <f t="shared" si="0"/>
        <v>0</v>
      </c>
    </row>
    <row r="22" spans="2:6" ht="15.75" thickBot="1" x14ac:dyDescent="0.3">
      <c r="C22" s="14"/>
      <c r="D22" s="13"/>
      <c r="E22" s="13"/>
      <c r="F22" s="3">
        <f t="shared" si="0"/>
        <v>0</v>
      </c>
    </row>
    <row r="23" spans="2:6" ht="16.5" thickBot="1" x14ac:dyDescent="0.3">
      <c r="E23" s="4" t="s">
        <v>7</v>
      </c>
      <c r="F23" s="5">
        <f>SUM(F4:F22)</f>
        <v>73661.05</v>
      </c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K15"/>
  <sheetViews>
    <sheetView topLeftCell="D1" workbookViewId="0">
      <selection activeCell="H21" sqref="H20:H21"/>
    </sheetView>
  </sheetViews>
  <sheetFormatPr baseColWidth="10" defaultRowHeight="15" x14ac:dyDescent="0.25"/>
  <cols>
    <col min="6" max="6" width="12.7109375" bestFit="1" customWidth="1"/>
    <col min="9" max="9" width="12.7109375" bestFit="1" customWidth="1"/>
  </cols>
  <sheetData>
    <row r="1" spans="2:11" ht="21" x14ac:dyDescent="0.35">
      <c r="B1" s="1" t="s">
        <v>29</v>
      </c>
      <c r="C1" s="2"/>
      <c r="D1" s="3"/>
      <c r="E1" s="3"/>
      <c r="F1" s="6">
        <v>3000</v>
      </c>
      <c r="G1" s="6" t="s">
        <v>9</v>
      </c>
      <c r="H1" s="12" t="s">
        <v>28</v>
      </c>
      <c r="I1" s="7">
        <v>37000</v>
      </c>
      <c r="K1" t="s">
        <v>43</v>
      </c>
    </row>
    <row r="2" spans="2:11" x14ac:dyDescent="0.25">
      <c r="B2" t="s">
        <v>10</v>
      </c>
      <c r="C2" s="2"/>
      <c r="D2" s="3"/>
      <c r="E2" s="3"/>
      <c r="F2" s="3"/>
      <c r="G2" s="3"/>
      <c r="H2" s="10"/>
      <c r="I2" s="10"/>
    </row>
    <row r="3" spans="2:11" x14ac:dyDescent="0.25">
      <c r="C3" s="2"/>
      <c r="D3" s="3"/>
      <c r="E3" s="3" t="s">
        <v>2</v>
      </c>
      <c r="F3" s="3" t="s">
        <v>3</v>
      </c>
      <c r="G3" s="3"/>
      <c r="K3" t="s">
        <v>44</v>
      </c>
    </row>
    <row r="4" spans="2:11" x14ac:dyDescent="0.25">
      <c r="B4" t="s">
        <v>11</v>
      </c>
      <c r="C4" s="2">
        <v>42952</v>
      </c>
      <c r="D4" s="3">
        <v>11182.4</v>
      </c>
      <c r="E4" s="3">
        <v>0</v>
      </c>
      <c r="F4" s="3">
        <f>E4+D4</f>
        <v>11182.4</v>
      </c>
      <c r="G4" s="3"/>
      <c r="K4" t="s">
        <v>45</v>
      </c>
    </row>
    <row r="5" spans="2:11" x14ac:dyDescent="0.25">
      <c r="B5" t="s">
        <v>12</v>
      </c>
      <c r="C5" s="2">
        <v>42966</v>
      </c>
      <c r="D5" s="3">
        <v>11823.9</v>
      </c>
      <c r="E5" s="3">
        <v>0</v>
      </c>
      <c r="F5" s="3">
        <f t="shared" ref="F5:F12" si="0">E5+D5</f>
        <v>11823.9</v>
      </c>
      <c r="G5" s="3"/>
      <c r="K5" t="s">
        <v>46</v>
      </c>
    </row>
    <row r="6" spans="2:11" x14ac:dyDescent="0.25">
      <c r="B6" t="s">
        <v>13</v>
      </c>
      <c r="C6" s="2">
        <v>42980</v>
      </c>
      <c r="D6" s="3">
        <v>11336.6</v>
      </c>
      <c r="E6" s="3">
        <v>0</v>
      </c>
      <c r="F6" s="3">
        <f t="shared" si="0"/>
        <v>11336.6</v>
      </c>
      <c r="G6" s="3"/>
    </row>
    <row r="7" spans="2:11" x14ac:dyDescent="0.25">
      <c r="B7" t="s">
        <v>14</v>
      </c>
      <c r="C7" s="2">
        <v>43064</v>
      </c>
      <c r="D7" s="3">
        <v>3456</v>
      </c>
      <c r="E7" s="3">
        <v>-645.75</v>
      </c>
      <c r="F7" s="3">
        <f t="shared" si="0"/>
        <v>2810.25</v>
      </c>
      <c r="G7" s="3"/>
    </row>
    <row r="8" spans="2:11" x14ac:dyDescent="0.25">
      <c r="C8" s="2"/>
      <c r="D8" s="3"/>
      <c r="E8" s="3"/>
      <c r="F8" s="3">
        <f t="shared" si="0"/>
        <v>0</v>
      </c>
      <c r="G8" s="3"/>
    </row>
    <row r="9" spans="2:11" x14ac:dyDescent="0.25">
      <c r="C9" s="2"/>
      <c r="D9" s="3"/>
      <c r="E9" s="3"/>
      <c r="F9" s="3">
        <f t="shared" si="0"/>
        <v>0</v>
      </c>
      <c r="G9" s="3"/>
      <c r="K9" t="s">
        <v>47</v>
      </c>
    </row>
    <row r="10" spans="2:11" x14ac:dyDescent="0.25">
      <c r="C10" s="2"/>
      <c r="D10" s="3"/>
      <c r="E10" s="3"/>
      <c r="F10" s="3">
        <f t="shared" si="0"/>
        <v>0</v>
      </c>
      <c r="G10" s="3"/>
      <c r="K10" t="s">
        <v>48</v>
      </c>
    </row>
    <row r="11" spans="2:11" x14ac:dyDescent="0.25">
      <c r="C11" s="2"/>
      <c r="D11" s="3"/>
      <c r="E11" s="3"/>
      <c r="F11" s="3">
        <f t="shared" si="0"/>
        <v>0</v>
      </c>
      <c r="G11" s="3"/>
      <c r="K11" t="s">
        <v>49</v>
      </c>
    </row>
    <row r="12" spans="2:11" ht="15.75" thickBot="1" x14ac:dyDescent="0.3">
      <c r="C12" s="2"/>
      <c r="D12" s="3"/>
      <c r="E12" s="3"/>
      <c r="F12" s="3">
        <f t="shared" si="0"/>
        <v>0</v>
      </c>
      <c r="G12" s="3"/>
      <c r="K12" t="s">
        <v>50</v>
      </c>
    </row>
    <row r="13" spans="2:11" ht="16.5" thickBot="1" x14ac:dyDescent="0.3">
      <c r="C13" s="2"/>
      <c r="D13" s="3"/>
      <c r="E13" s="4" t="s">
        <v>7</v>
      </c>
      <c r="F13" s="5">
        <f>SUM(F4:F12)</f>
        <v>37153.15</v>
      </c>
      <c r="G13" s="3"/>
      <c r="K13" t="s">
        <v>51</v>
      </c>
    </row>
    <row r="14" spans="2:11" x14ac:dyDescent="0.25">
      <c r="C14" s="2"/>
      <c r="D14" s="3"/>
      <c r="E14" s="3"/>
      <c r="F14" s="3"/>
      <c r="G14" s="3"/>
    </row>
    <row r="15" spans="2:11" x14ac:dyDescent="0.25">
      <c r="C15" s="2"/>
      <c r="D15" s="3"/>
      <c r="E15" s="3"/>
      <c r="F15" s="3"/>
      <c r="G15" s="3"/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B1:I15"/>
  <sheetViews>
    <sheetView workbookViewId="0">
      <selection activeCell="B1" sqref="B1:C2"/>
    </sheetView>
  </sheetViews>
  <sheetFormatPr baseColWidth="10" defaultRowHeight="15" x14ac:dyDescent="0.25"/>
  <cols>
    <col min="6" max="6" width="17.140625" customWidth="1"/>
    <col min="9" max="9" width="12.7109375" bestFit="1" customWidth="1"/>
  </cols>
  <sheetData>
    <row r="1" spans="2:9" ht="21" x14ac:dyDescent="0.35">
      <c r="B1" s="1" t="s">
        <v>15</v>
      </c>
      <c r="C1" s="2"/>
      <c r="D1" s="3"/>
      <c r="E1" s="3"/>
      <c r="F1" s="6">
        <v>0</v>
      </c>
      <c r="G1" s="6" t="s">
        <v>9</v>
      </c>
      <c r="H1" s="12" t="s">
        <v>28</v>
      </c>
      <c r="I1" s="7">
        <v>28000</v>
      </c>
    </row>
    <row r="2" spans="2:9" x14ac:dyDescent="0.25">
      <c r="B2" t="s">
        <v>16</v>
      </c>
      <c r="C2" s="2"/>
      <c r="D2" s="3"/>
      <c r="E2" s="3"/>
      <c r="F2" s="3"/>
      <c r="G2" s="3"/>
      <c r="H2" s="10"/>
      <c r="I2" s="10"/>
    </row>
    <row r="3" spans="2:9" x14ac:dyDescent="0.25">
      <c r="C3" s="2"/>
      <c r="D3" s="3"/>
      <c r="E3" s="3" t="s">
        <v>2</v>
      </c>
      <c r="F3" s="3" t="s">
        <v>3</v>
      </c>
      <c r="G3" s="3"/>
    </row>
    <row r="4" spans="2:9" x14ac:dyDescent="0.25">
      <c r="B4" t="s">
        <v>17</v>
      </c>
      <c r="C4" s="2">
        <v>42979</v>
      </c>
      <c r="D4" s="3">
        <v>11886.9</v>
      </c>
      <c r="E4" s="3">
        <v>0</v>
      </c>
      <c r="F4" s="3">
        <f>E4+D4</f>
        <v>11886.9</v>
      </c>
      <c r="G4" s="3"/>
    </row>
    <row r="5" spans="2:9" x14ac:dyDescent="0.25">
      <c r="B5" t="s">
        <v>18</v>
      </c>
      <c r="C5" s="2">
        <v>42987</v>
      </c>
      <c r="D5" s="3">
        <v>16914.8</v>
      </c>
      <c r="E5" s="3">
        <v>0</v>
      </c>
      <c r="F5" s="3">
        <f t="shared" ref="F5:F12" si="0">E5+D5</f>
        <v>16914.8</v>
      </c>
      <c r="G5" s="3"/>
    </row>
    <row r="6" spans="2:9" x14ac:dyDescent="0.25">
      <c r="C6" s="2"/>
      <c r="D6" s="3"/>
      <c r="E6" s="3">
        <v>0</v>
      </c>
      <c r="F6" s="3">
        <f t="shared" si="0"/>
        <v>0</v>
      </c>
      <c r="G6" s="3"/>
    </row>
    <row r="7" spans="2:9" x14ac:dyDescent="0.25">
      <c r="C7" s="2"/>
      <c r="D7" s="3"/>
      <c r="E7" s="3">
        <v>0</v>
      </c>
      <c r="F7" s="3">
        <f t="shared" si="0"/>
        <v>0</v>
      </c>
      <c r="G7" s="3"/>
    </row>
    <row r="8" spans="2:9" x14ac:dyDescent="0.25">
      <c r="C8" s="2"/>
      <c r="D8" s="3"/>
      <c r="E8" s="3"/>
      <c r="F8" s="3">
        <f t="shared" si="0"/>
        <v>0</v>
      </c>
      <c r="G8" s="3"/>
    </row>
    <row r="9" spans="2:9" x14ac:dyDescent="0.25">
      <c r="C9" s="2"/>
      <c r="D9" s="3"/>
      <c r="E9" s="3"/>
      <c r="F9" s="3">
        <f t="shared" si="0"/>
        <v>0</v>
      </c>
      <c r="G9" s="3"/>
    </row>
    <row r="10" spans="2:9" x14ac:dyDescent="0.25">
      <c r="C10" s="2"/>
      <c r="D10" s="3"/>
      <c r="E10" s="3"/>
      <c r="F10" s="3">
        <f t="shared" si="0"/>
        <v>0</v>
      </c>
      <c r="G10" s="3"/>
    </row>
    <row r="11" spans="2:9" x14ac:dyDescent="0.25">
      <c r="C11" s="2"/>
      <c r="D11" s="3"/>
      <c r="E11" s="3"/>
      <c r="F11" s="3">
        <f t="shared" si="0"/>
        <v>0</v>
      </c>
      <c r="G11" s="3"/>
    </row>
    <row r="12" spans="2:9" ht="15.75" thickBot="1" x14ac:dyDescent="0.3">
      <c r="C12" s="2"/>
      <c r="D12" s="3"/>
      <c r="E12" s="3"/>
      <c r="F12" s="3">
        <f t="shared" si="0"/>
        <v>0</v>
      </c>
      <c r="G12" s="3"/>
    </row>
    <row r="13" spans="2:9" ht="16.5" thickBot="1" x14ac:dyDescent="0.3">
      <c r="C13" s="2"/>
      <c r="D13" s="3"/>
      <c r="E13" s="4" t="s">
        <v>7</v>
      </c>
      <c r="F13" s="5">
        <f>SUM(F4:F12)</f>
        <v>28801.699999999997</v>
      </c>
      <c r="G13" s="3"/>
    </row>
    <row r="14" spans="2:9" x14ac:dyDescent="0.25">
      <c r="C14" s="2"/>
      <c r="D14" s="3"/>
      <c r="E14" s="3"/>
      <c r="F14" s="3"/>
      <c r="G14" s="3"/>
    </row>
    <row r="15" spans="2:9" x14ac:dyDescent="0.25">
      <c r="C15" s="2"/>
      <c r="D15" s="3"/>
      <c r="E15" s="3"/>
      <c r="F15" s="3"/>
      <c r="G15" s="3"/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99"/>
  </sheetPr>
  <dimension ref="B1:I29"/>
  <sheetViews>
    <sheetView topLeftCell="A4" workbookViewId="0">
      <selection activeCell="B1" sqref="B1:D2"/>
    </sheetView>
  </sheetViews>
  <sheetFormatPr baseColWidth="10" defaultRowHeight="15" x14ac:dyDescent="0.25"/>
  <cols>
    <col min="6" max="6" width="12.7109375" bestFit="1" customWidth="1"/>
    <col min="9" max="9" width="15.85546875" bestFit="1" customWidth="1"/>
  </cols>
  <sheetData>
    <row r="1" spans="2:9" ht="21" x14ac:dyDescent="0.35">
      <c r="B1" s="1" t="s">
        <v>19</v>
      </c>
      <c r="C1" s="2"/>
      <c r="D1" s="3"/>
      <c r="E1" s="3"/>
      <c r="F1" s="6">
        <v>0</v>
      </c>
      <c r="G1" s="6" t="s">
        <v>9</v>
      </c>
      <c r="H1" s="9" t="s">
        <v>23</v>
      </c>
      <c r="I1" s="8">
        <v>45000</v>
      </c>
    </row>
    <row r="2" spans="2:9" x14ac:dyDescent="0.25">
      <c r="B2" t="s">
        <v>20</v>
      </c>
      <c r="C2" s="2"/>
      <c r="D2" s="3"/>
      <c r="E2" s="3"/>
      <c r="F2" s="3"/>
      <c r="G2" s="3"/>
      <c r="H2" s="10"/>
      <c r="I2" s="10"/>
    </row>
    <row r="3" spans="2:9" x14ac:dyDescent="0.25">
      <c r="C3" s="2"/>
      <c r="D3" s="3"/>
      <c r="E3" s="3" t="s">
        <v>2</v>
      </c>
      <c r="F3" s="3" t="s">
        <v>3</v>
      </c>
      <c r="G3" s="3"/>
    </row>
    <row r="4" spans="2:9" x14ac:dyDescent="0.25">
      <c r="B4" t="s">
        <v>21</v>
      </c>
      <c r="C4" s="2">
        <v>42979</v>
      </c>
      <c r="D4" s="3">
        <v>27807.200000000001</v>
      </c>
      <c r="E4" s="13">
        <v>7500</v>
      </c>
      <c r="F4" s="3">
        <f>D4-E4</f>
        <v>20307.2</v>
      </c>
      <c r="G4" s="3"/>
    </row>
    <row r="5" spans="2:9" x14ac:dyDescent="0.25">
      <c r="B5" t="s">
        <v>22</v>
      </c>
      <c r="C5" s="2">
        <v>42986</v>
      </c>
      <c r="D5" s="3">
        <v>26377.05</v>
      </c>
      <c r="E5" s="13"/>
      <c r="F5" s="3">
        <f t="shared" ref="F5:F25" si="0">D5-E5</f>
        <v>26377.05</v>
      </c>
      <c r="G5" s="3"/>
    </row>
    <row r="6" spans="2:9" x14ac:dyDescent="0.25">
      <c r="B6" s="15" t="s">
        <v>30</v>
      </c>
      <c r="C6" s="2">
        <v>43164</v>
      </c>
      <c r="D6" s="3"/>
      <c r="E6" s="13">
        <v>2000</v>
      </c>
      <c r="F6" s="13">
        <f t="shared" si="0"/>
        <v>-2000</v>
      </c>
      <c r="G6" s="3"/>
    </row>
    <row r="7" spans="2:9" x14ac:dyDescent="0.25">
      <c r="B7" s="15" t="s">
        <v>30</v>
      </c>
      <c r="C7" s="2">
        <v>43251</v>
      </c>
      <c r="D7" s="3"/>
      <c r="E7" s="13">
        <v>1000</v>
      </c>
      <c r="F7" s="3">
        <f t="shared" si="0"/>
        <v>-1000</v>
      </c>
      <c r="G7" s="3"/>
    </row>
    <row r="8" spans="2:9" x14ac:dyDescent="0.25">
      <c r="B8" s="15" t="s">
        <v>30</v>
      </c>
      <c r="C8" s="2">
        <v>43270</v>
      </c>
      <c r="D8" s="3"/>
      <c r="E8" s="13">
        <v>1000</v>
      </c>
      <c r="F8" s="3">
        <f t="shared" si="0"/>
        <v>-1000</v>
      </c>
      <c r="G8" s="3"/>
    </row>
    <row r="9" spans="2:9" x14ac:dyDescent="0.25">
      <c r="B9" s="15" t="s">
        <v>30</v>
      </c>
      <c r="C9" s="2">
        <v>43283</v>
      </c>
      <c r="D9" s="3"/>
      <c r="E9" s="13">
        <v>1000</v>
      </c>
      <c r="F9" s="3">
        <f t="shared" si="0"/>
        <v>-1000</v>
      </c>
      <c r="G9" s="3"/>
    </row>
    <row r="10" spans="2:9" x14ac:dyDescent="0.25">
      <c r="B10" s="15" t="s">
        <v>30</v>
      </c>
      <c r="C10" s="2">
        <v>43300</v>
      </c>
      <c r="D10" s="3"/>
      <c r="E10" s="13">
        <v>1000</v>
      </c>
      <c r="F10" s="3">
        <f t="shared" si="0"/>
        <v>-1000</v>
      </c>
      <c r="G10" s="3"/>
    </row>
    <row r="11" spans="2:9" x14ac:dyDescent="0.25">
      <c r="B11" s="16"/>
      <c r="C11" s="2">
        <v>43322</v>
      </c>
      <c r="D11" s="3"/>
      <c r="E11" s="13">
        <v>1000</v>
      </c>
      <c r="F11" s="3">
        <f t="shared" si="0"/>
        <v>-1000</v>
      </c>
      <c r="G11" s="3"/>
    </row>
    <row r="12" spans="2:9" x14ac:dyDescent="0.25">
      <c r="B12" s="16"/>
      <c r="C12" s="2"/>
      <c r="D12" s="3"/>
      <c r="E12" s="13"/>
      <c r="F12" s="3">
        <f t="shared" si="0"/>
        <v>0</v>
      </c>
      <c r="G12" s="3"/>
    </row>
    <row r="13" spans="2:9" x14ac:dyDescent="0.25">
      <c r="B13" s="16"/>
      <c r="C13" s="2"/>
      <c r="D13" s="3"/>
      <c r="E13" s="13"/>
      <c r="F13" s="3">
        <f t="shared" si="0"/>
        <v>0</v>
      </c>
      <c r="G13" s="3"/>
    </row>
    <row r="14" spans="2:9" x14ac:dyDescent="0.25">
      <c r="B14" s="16"/>
      <c r="C14" s="2"/>
      <c r="D14" s="3"/>
      <c r="E14" s="13"/>
      <c r="F14" s="3">
        <f t="shared" si="0"/>
        <v>0</v>
      </c>
      <c r="G14" s="3"/>
    </row>
    <row r="15" spans="2:9" x14ac:dyDescent="0.25">
      <c r="B15" s="16"/>
      <c r="C15" s="2"/>
      <c r="D15" s="3"/>
      <c r="E15" s="13"/>
      <c r="F15" s="3">
        <f t="shared" si="0"/>
        <v>0</v>
      </c>
      <c r="G15" s="3"/>
    </row>
    <row r="16" spans="2:9" x14ac:dyDescent="0.25">
      <c r="B16" s="16"/>
      <c r="C16" s="2"/>
      <c r="D16" s="3"/>
      <c r="E16" s="13"/>
      <c r="F16" s="3">
        <f t="shared" si="0"/>
        <v>0</v>
      </c>
      <c r="G16" s="3"/>
    </row>
    <row r="17" spans="2:7" x14ac:dyDescent="0.25">
      <c r="B17" s="16"/>
      <c r="C17" s="2"/>
      <c r="D17" s="3"/>
      <c r="E17" s="13"/>
      <c r="F17" s="3">
        <f t="shared" si="0"/>
        <v>0</v>
      </c>
      <c r="G17" s="3"/>
    </row>
    <row r="18" spans="2:7" x14ac:dyDescent="0.25">
      <c r="B18" s="16"/>
      <c r="C18" s="2"/>
      <c r="D18" s="3"/>
      <c r="E18" s="13"/>
      <c r="F18" s="3">
        <f t="shared" si="0"/>
        <v>0</v>
      </c>
      <c r="G18" s="3"/>
    </row>
    <row r="19" spans="2:7" x14ac:dyDescent="0.25">
      <c r="B19" s="16"/>
      <c r="C19" s="2"/>
      <c r="D19" s="3"/>
      <c r="E19" s="13"/>
      <c r="F19" s="3">
        <f t="shared" si="0"/>
        <v>0</v>
      </c>
      <c r="G19" s="3"/>
    </row>
    <row r="20" spans="2:7" x14ac:dyDescent="0.25">
      <c r="B20" s="16"/>
      <c r="C20" s="2"/>
      <c r="D20" s="3"/>
      <c r="E20" s="13"/>
      <c r="F20" s="3">
        <f t="shared" si="0"/>
        <v>0</v>
      </c>
      <c r="G20" s="3"/>
    </row>
    <row r="21" spans="2:7" x14ac:dyDescent="0.25">
      <c r="B21" s="16"/>
      <c r="C21" s="2"/>
      <c r="D21" s="3"/>
      <c r="E21" s="13"/>
      <c r="F21" s="3">
        <f t="shared" si="0"/>
        <v>0</v>
      </c>
      <c r="G21" s="3"/>
    </row>
    <row r="22" spans="2:7" x14ac:dyDescent="0.25">
      <c r="B22" s="16"/>
      <c r="C22" s="2"/>
      <c r="D22" s="3"/>
      <c r="E22" s="13"/>
      <c r="F22" s="3">
        <f t="shared" si="0"/>
        <v>0</v>
      </c>
      <c r="G22" s="3"/>
    </row>
    <row r="23" spans="2:7" x14ac:dyDescent="0.25">
      <c r="B23" s="16"/>
      <c r="C23" s="2"/>
      <c r="D23" s="3"/>
      <c r="E23" s="13"/>
      <c r="F23" s="3">
        <f t="shared" si="0"/>
        <v>0</v>
      </c>
      <c r="G23" s="3"/>
    </row>
    <row r="24" spans="2:7" x14ac:dyDescent="0.25">
      <c r="B24" s="16"/>
      <c r="C24" s="2"/>
      <c r="D24" s="3"/>
      <c r="E24" s="13"/>
      <c r="F24" s="3">
        <f t="shared" si="0"/>
        <v>0</v>
      </c>
      <c r="G24" s="3"/>
    </row>
    <row r="25" spans="2:7" x14ac:dyDescent="0.25">
      <c r="C25" s="2"/>
      <c r="D25" s="3"/>
      <c r="E25" s="3"/>
      <c r="F25" s="3">
        <f t="shared" si="0"/>
        <v>0</v>
      </c>
      <c r="G25" s="3"/>
    </row>
    <row r="26" spans="2:7" ht="15.75" thickBot="1" x14ac:dyDescent="0.3">
      <c r="C26" s="2"/>
      <c r="D26" s="3"/>
      <c r="E26" s="3">
        <f>SUM(E6:E25)</f>
        <v>7000</v>
      </c>
      <c r="F26" s="3">
        <v>0</v>
      </c>
      <c r="G26" s="3"/>
    </row>
    <row r="27" spans="2:7" ht="16.5" thickBot="1" x14ac:dyDescent="0.3">
      <c r="C27" s="2"/>
      <c r="D27" s="3"/>
      <c r="E27" s="4" t="s">
        <v>7</v>
      </c>
      <c r="F27" s="5">
        <f>SUM(F4:F26)</f>
        <v>39684.25</v>
      </c>
      <c r="G27" s="3"/>
    </row>
    <row r="28" spans="2:7" x14ac:dyDescent="0.25">
      <c r="C28" s="2"/>
      <c r="D28" s="3"/>
      <c r="E28" s="3"/>
      <c r="F28" s="3"/>
      <c r="G28" s="3"/>
    </row>
    <row r="29" spans="2:7" x14ac:dyDescent="0.25">
      <c r="C29" s="2"/>
      <c r="D29" s="3"/>
      <c r="E29" s="3"/>
      <c r="F29" s="3"/>
      <c r="G29" s="3"/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B1:I21"/>
  <sheetViews>
    <sheetView tabSelected="1" workbookViewId="0">
      <selection activeCell="C14" sqref="C14"/>
    </sheetView>
  </sheetViews>
  <sheetFormatPr baseColWidth="10" defaultRowHeight="15" x14ac:dyDescent="0.25"/>
  <cols>
    <col min="5" max="5" width="12.7109375" bestFit="1" customWidth="1"/>
    <col min="6" max="6" width="15.85546875" bestFit="1" customWidth="1"/>
    <col min="8" max="8" width="11.85546875" bestFit="1" customWidth="1"/>
    <col min="9" max="9" width="15.85546875" bestFit="1" customWidth="1"/>
  </cols>
  <sheetData>
    <row r="1" spans="2:9" ht="21" x14ac:dyDescent="0.35">
      <c r="B1" s="1" t="s">
        <v>24</v>
      </c>
      <c r="C1" s="2"/>
      <c r="D1" s="3"/>
      <c r="E1" s="3"/>
      <c r="F1" s="6">
        <v>0</v>
      </c>
      <c r="G1" s="6" t="s">
        <v>9</v>
      </c>
      <c r="H1" s="9" t="s">
        <v>23</v>
      </c>
      <c r="I1" s="8">
        <v>37000</v>
      </c>
    </row>
    <row r="2" spans="2:9" ht="18.75" x14ac:dyDescent="0.3">
      <c r="B2" t="s">
        <v>25</v>
      </c>
      <c r="C2" s="2"/>
      <c r="D2" s="8" t="s">
        <v>61</v>
      </c>
      <c r="E2" s="3"/>
      <c r="F2" s="3"/>
      <c r="G2" s="3"/>
      <c r="H2" s="10"/>
      <c r="I2" s="10"/>
    </row>
    <row r="3" spans="2:9" x14ac:dyDescent="0.25">
      <c r="B3" t="s">
        <v>59</v>
      </c>
      <c r="C3" s="2"/>
      <c r="D3" s="3"/>
      <c r="E3" s="3" t="s">
        <v>2</v>
      </c>
      <c r="F3" s="3" t="s">
        <v>3</v>
      </c>
      <c r="G3" s="3"/>
    </row>
    <row r="4" spans="2:9" x14ac:dyDescent="0.25">
      <c r="B4" t="s">
        <v>26</v>
      </c>
      <c r="C4" s="14">
        <v>42986</v>
      </c>
      <c r="D4" s="3">
        <v>37817.599999999999</v>
      </c>
      <c r="E4" s="3">
        <v>0</v>
      </c>
      <c r="F4" s="3">
        <f>D4-E4</f>
        <v>37817.599999999999</v>
      </c>
      <c r="G4" s="3"/>
    </row>
    <row r="5" spans="2:9" x14ac:dyDescent="0.25">
      <c r="B5" s="15" t="s">
        <v>30</v>
      </c>
      <c r="C5" s="2">
        <v>43160</v>
      </c>
      <c r="D5" s="3"/>
      <c r="E5" s="13">
        <v>3000</v>
      </c>
      <c r="F5" s="3">
        <f t="shared" ref="F5:F17" si="0">D5-E5</f>
        <v>-3000</v>
      </c>
      <c r="G5" s="3"/>
    </row>
    <row r="6" spans="2:9" x14ac:dyDescent="0.25">
      <c r="B6" s="15" t="s">
        <v>30</v>
      </c>
      <c r="C6" s="2">
        <v>43203</v>
      </c>
      <c r="D6" s="3"/>
      <c r="E6" s="13">
        <v>2000</v>
      </c>
      <c r="F6" s="3">
        <f t="shared" si="0"/>
        <v>-2000</v>
      </c>
      <c r="G6" s="3"/>
    </row>
    <row r="7" spans="2:9" x14ac:dyDescent="0.25">
      <c r="C7" s="2">
        <v>43223</v>
      </c>
      <c r="D7" s="3"/>
      <c r="E7" s="13">
        <v>1000</v>
      </c>
      <c r="F7" s="3">
        <f t="shared" si="0"/>
        <v>-1000</v>
      </c>
      <c r="G7" s="3"/>
    </row>
    <row r="8" spans="2:9" x14ac:dyDescent="0.25">
      <c r="C8" s="2">
        <v>43236</v>
      </c>
      <c r="D8" s="3"/>
      <c r="E8" s="13">
        <v>1000</v>
      </c>
      <c r="F8" s="3">
        <f t="shared" si="0"/>
        <v>-1000</v>
      </c>
      <c r="G8" s="3"/>
    </row>
    <row r="9" spans="2:9" x14ac:dyDescent="0.25">
      <c r="C9" s="2">
        <v>43335</v>
      </c>
      <c r="D9" s="3"/>
      <c r="E9" s="13">
        <v>500</v>
      </c>
      <c r="F9" s="3">
        <f t="shared" si="0"/>
        <v>-500</v>
      </c>
      <c r="G9" s="3"/>
      <c r="I9" t="s">
        <v>42</v>
      </c>
    </row>
    <row r="10" spans="2:9" x14ac:dyDescent="0.25">
      <c r="C10" s="14">
        <v>43598</v>
      </c>
      <c r="D10" s="3"/>
      <c r="E10" s="13">
        <v>2000</v>
      </c>
      <c r="F10" s="3">
        <f t="shared" si="0"/>
        <v>-2000</v>
      </c>
      <c r="G10" s="3"/>
    </row>
    <row r="11" spans="2:9" x14ac:dyDescent="0.25">
      <c r="C11" s="2">
        <v>43851</v>
      </c>
      <c r="D11" s="3"/>
      <c r="E11" s="13">
        <v>1000</v>
      </c>
      <c r="F11" s="3">
        <f t="shared" si="0"/>
        <v>-1000</v>
      </c>
      <c r="G11" s="3"/>
    </row>
    <row r="12" spans="2:9" x14ac:dyDescent="0.25">
      <c r="C12" s="2"/>
      <c r="D12" s="3"/>
      <c r="E12" s="13"/>
      <c r="F12" s="3">
        <f t="shared" si="0"/>
        <v>0</v>
      </c>
      <c r="G12" s="3"/>
    </row>
    <row r="13" spans="2:9" x14ac:dyDescent="0.25">
      <c r="C13" s="2"/>
      <c r="D13" s="3"/>
      <c r="E13" s="13"/>
      <c r="F13" s="3">
        <f t="shared" si="0"/>
        <v>0</v>
      </c>
      <c r="G13" s="3"/>
    </row>
    <row r="14" spans="2:9" x14ac:dyDescent="0.25">
      <c r="B14" t="s">
        <v>42</v>
      </c>
      <c r="C14" s="2"/>
      <c r="D14" s="3"/>
      <c r="E14" s="13"/>
      <c r="F14" s="3">
        <f t="shared" si="0"/>
        <v>0</v>
      </c>
      <c r="G14" s="3"/>
    </row>
    <row r="15" spans="2:9" x14ac:dyDescent="0.25">
      <c r="C15" s="2"/>
      <c r="D15" s="3"/>
      <c r="E15" s="13"/>
      <c r="F15" s="3">
        <f t="shared" si="0"/>
        <v>0</v>
      </c>
      <c r="G15" s="3"/>
    </row>
    <row r="16" spans="2:9" x14ac:dyDescent="0.25">
      <c r="C16" s="2"/>
      <c r="D16" s="3"/>
      <c r="E16" s="13"/>
      <c r="F16" s="3">
        <f t="shared" si="0"/>
        <v>0</v>
      </c>
      <c r="G16" s="3"/>
    </row>
    <row r="17" spans="3:7" x14ac:dyDescent="0.25">
      <c r="C17" s="2"/>
      <c r="D17" s="3"/>
      <c r="E17" s="13"/>
      <c r="F17" s="3">
        <f t="shared" si="0"/>
        <v>0</v>
      </c>
      <c r="G17" s="3"/>
    </row>
    <row r="18" spans="3:7" ht="16.5" thickBot="1" x14ac:dyDescent="0.3">
      <c r="C18" s="2"/>
      <c r="D18" s="3"/>
      <c r="E18" s="17">
        <f>SUM(E4:E17)</f>
        <v>10500</v>
      </c>
      <c r="F18" s="3">
        <v>0</v>
      </c>
      <c r="G18" s="3"/>
    </row>
    <row r="19" spans="3:7" ht="19.5" thickBot="1" x14ac:dyDescent="0.35">
      <c r="C19" s="2"/>
      <c r="D19" s="3"/>
      <c r="E19" s="4" t="s">
        <v>7</v>
      </c>
      <c r="F19" s="18">
        <f>SUM(F4:F18)</f>
        <v>27317.599999999999</v>
      </c>
      <c r="G19" s="3"/>
    </row>
    <row r="20" spans="3:7" x14ac:dyDescent="0.25">
      <c r="C20" s="2"/>
      <c r="D20" s="3"/>
      <c r="E20" s="3"/>
      <c r="F20" s="3"/>
      <c r="G20" s="3"/>
    </row>
    <row r="21" spans="3:7" x14ac:dyDescent="0.25">
      <c r="C21" s="2"/>
      <c r="D21" s="3"/>
      <c r="E21" s="3"/>
      <c r="F21" s="3"/>
      <c r="G21" s="3"/>
    </row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D671-80E0-4756-A016-7F92E9A8682B}">
  <dimension ref="B2:G17"/>
  <sheetViews>
    <sheetView topLeftCell="A4" workbookViewId="0">
      <selection activeCell="D17" sqref="D17"/>
    </sheetView>
  </sheetViews>
  <sheetFormatPr baseColWidth="10" defaultRowHeight="15" x14ac:dyDescent="0.25"/>
  <cols>
    <col min="1" max="1" width="5.28515625" customWidth="1"/>
    <col min="6" max="6" width="15.85546875" bestFit="1" customWidth="1"/>
    <col min="7" max="7" width="17.5703125" customWidth="1"/>
  </cols>
  <sheetData>
    <row r="2" spans="2:7" ht="15.75" thickBot="1" x14ac:dyDescent="0.3"/>
    <row r="3" spans="2:7" ht="21" x14ac:dyDescent="0.35">
      <c r="B3" s="19" t="s">
        <v>0</v>
      </c>
      <c r="C3" s="20"/>
      <c r="D3" s="31"/>
      <c r="E3" s="21"/>
      <c r="F3" s="22" t="s">
        <v>52</v>
      </c>
      <c r="G3" s="32" t="s">
        <v>53</v>
      </c>
    </row>
    <row r="4" spans="2:7" ht="18.75" x14ac:dyDescent="0.3">
      <c r="B4" s="24" t="s">
        <v>8</v>
      </c>
      <c r="C4" s="25"/>
      <c r="D4" s="33"/>
      <c r="E4" s="26"/>
      <c r="F4" s="34">
        <v>73661</v>
      </c>
      <c r="G4" s="27"/>
    </row>
    <row r="5" spans="2:7" ht="15.75" thickBot="1" x14ac:dyDescent="0.3">
      <c r="B5" s="28"/>
      <c r="C5" s="29"/>
      <c r="D5" s="29"/>
      <c r="E5" s="29"/>
      <c r="F5" s="29"/>
      <c r="G5" s="30"/>
    </row>
    <row r="6" spans="2:7" ht="15.75" thickBot="1" x14ac:dyDescent="0.3"/>
    <row r="7" spans="2:7" ht="21" x14ac:dyDescent="0.35">
      <c r="B7" s="19" t="s">
        <v>15</v>
      </c>
      <c r="C7" s="20"/>
      <c r="D7" s="21"/>
      <c r="E7" s="21"/>
      <c r="F7" s="22" t="s">
        <v>54</v>
      </c>
      <c r="G7" s="23"/>
    </row>
    <row r="8" spans="2:7" ht="18.75" x14ac:dyDescent="0.3">
      <c r="B8" s="24" t="s">
        <v>16</v>
      </c>
      <c r="C8" s="25"/>
      <c r="D8" s="26"/>
      <c r="E8" s="26"/>
      <c r="F8" s="35">
        <v>28801</v>
      </c>
      <c r="G8" s="27"/>
    </row>
    <row r="9" spans="2:7" ht="15.75" thickBot="1" x14ac:dyDescent="0.3">
      <c r="B9" s="28"/>
      <c r="C9" s="29"/>
      <c r="D9" s="29"/>
      <c r="E9" s="29"/>
      <c r="F9" s="29"/>
      <c r="G9" s="30"/>
    </row>
    <row r="10" spans="2:7" ht="28.5" customHeight="1" thickBot="1" x14ac:dyDescent="0.3"/>
    <row r="11" spans="2:7" ht="21" x14ac:dyDescent="0.35">
      <c r="B11" s="19" t="s">
        <v>19</v>
      </c>
      <c r="C11" s="20"/>
      <c r="D11" s="31"/>
      <c r="E11" s="21"/>
      <c r="F11" s="22" t="s">
        <v>55</v>
      </c>
      <c r="G11" s="32" t="s">
        <v>56</v>
      </c>
    </row>
    <row r="12" spans="2:7" ht="18.75" x14ac:dyDescent="0.3">
      <c r="B12" s="24" t="s">
        <v>20</v>
      </c>
      <c r="C12" s="25"/>
      <c r="D12" s="33"/>
      <c r="E12" s="26"/>
      <c r="F12" s="35">
        <v>39684</v>
      </c>
      <c r="G12" s="27"/>
    </row>
    <row r="13" spans="2:7" ht="15.75" thickBot="1" x14ac:dyDescent="0.3">
      <c r="B13" s="28"/>
      <c r="C13" s="29"/>
      <c r="D13" s="29"/>
      <c r="E13" s="29"/>
      <c r="F13" s="29"/>
      <c r="G13" s="30"/>
    </row>
    <row r="14" spans="2:7" ht="20.25" customHeight="1" thickBot="1" x14ac:dyDescent="0.3"/>
    <row r="15" spans="2:7" ht="21" x14ac:dyDescent="0.35">
      <c r="B15" s="19" t="s">
        <v>24</v>
      </c>
      <c r="C15" s="20"/>
      <c r="D15" s="31"/>
      <c r="E15" s="21"/>
      <c r="F15" s="22" t="s">
        <v>57</v>
      </c>
      <c r="G15" s="32" t="s">
        <v>58</v>
      </c>
    </row>
    <row r="16" spans="2:7" ht="18.75" x14ac:dyDescent="0.3">
      <c r="B16" s="24" t="s">
        <v>25</v>
      </c>
      <c r="C16" s="25"/>
      <c r="D16" s="33" t="s">
        <v>60</v>
      </c>
      <c r="E16" s="26"/>
      <c r="F16" s="35">
        <v>28318</v>
      </c>
      <c r="G16" s="27"/>
    </row>
    <row r="17" spans="2:7" ht="15.75" thickBot="1" x14ac:dyDescent="0.3">
      <c r="B17" s="28" t="s">
        <v>59</v>
      </c>
      <c r="C17" s="29"/>
      <c r="D17" s="29"/>
      <c r="E17" s="29"/>
      <c r="F17" s="29"/>
      <c r="G17" s="3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821D-CEE5-46BE-973F-547B3EF5DD7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 SANTA  ANA     </vt:lpstr>
      <vt:lpstr>FELIX SANCHEZ       </vt:lpstr>
      <vt:lpstr>JULIO          </vt:lpstr>
      <vt:lpstr>LA  UNION       </vt:lpstr>
      <vt:lpstr>Carniceria  HUGOS   ( B )     </vt:lpstr>
      <vt:lpstr>CLIENTES CON PAGARE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2019-06-12T20:57:10Z</cp:lastPrinted>
  <dcterms:created xsi:type="dcterms:W3CDTF">2018-03-15T15:30:59Z</dcterms:created>
  <dcterms:modified xsi:type="dcterms:W3CDTF">2020-01-02T21:19:42Z</dcterms:modified>
</cp:coreProperties>
</file>