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1er CORTE PAGOS " sheetId="1" r:id="rId1"/>
    <sheet name="2do CORTE PAGOS " sheetId="2" r:id="rId2"/>
    <sheet name="3er CORTE PAGOS " sheetId="3" r:id="rId3"/>
    <sheet name="CONSOLIDADO DE PAGOS " sheetId="4" r:id="rId4"/>
    <sheet name="Hoja5" sheetId="5" r:id="rId5"/>
  </sheets>
  <calcPr calcId="144525"/>
</workbook>
</file>

<file path=xl/calcChain.xml><?xml version="1.0" encoding="utf-8"?>
<calcChain xmlns="http://schemas.openxmlformats.org/spreadsheetml/2006/main">
  <c r="H156" i="4" l="1"/>
  <c r="I137" i="4"/>
  <c r="G137" i="4"/>
  <c r="I123" i="4"/>
  <c r="G123" i="4"/>
  <c r="G27" i="4"/>
  <c r="I27" i="4" s="1"/>
  <c r="G105" i="4"/>
  <c r="I105" i="4" s="1"/>
  <c r="G87" i="4"/>
  <c r="I87" i="4" s="1"/>
  <c r="G71" i="4"/>
  <c r="I71" i="4" s="1"/>
  <c r="G46" i="4"/>
  <c r="I46" i="4" s="1"/>
  <c r="D17" i="3" l="1"/>
  <c r="D41" i="2"/>
  <c r="D39" i="2"/>
</calcChain>
</file>

<file path=xl/sharedStrings.xml><?xml version="1.0" encoding="utf-8"?>
<sst xmlns="http://schemas.openxmlformats.org/spreadsheetml/2006/main" count="201" uniqueCount="165">
  <si>
    <t>PAGOS CASA ROSALIA TELLEZ</t>
  </si>
  <si>
    <t>FECHA BANCO</t>
  </si>
  <si>
    <t>IMPORTE</t>
  </si>
  <si>
    <t>agosto 2007.,.</t>
  </si>
  <si>
    <t>DEPOSITOS</t>
  </si>
  <si>
    <t>anticipos</t>
  </si>
  <si>
    <t>TOTAL DE DEPOSITOS 12-Feb-2010,.</t>
  </si>
  <si>
    <t>DEUDA TOTAL</t>
  </si>
  <si>
    <t>Dueda Inicial</t>
  </si>
  <si>
    <t>RESTA TOTAL</t>
  </si>
  <si>
    <t>MARZO .,2010</t>
  </si>
  <si>
    <t>ABRIL.,2010</t>
  </si>
  <si>
    <t>ABRIL.,2011</t>
  </si>
  <si>
    <t>ABRIL.,2013</t>
  </si>
  <si>
    <t>MAYO.,2010</t>
  </si>
  <si>
    <t>JUN IO.,2010</t>
  </si>
  <si>
    <t>JULIO.,2010</t>
  </si>
  <si>
    <t>AGOSTO.,2010</t>
  </si>
  <si>
    <t>SEPTIEMBRE.,2010</t>
  </si>
  <si>
    <t>OCTUBRE.,2010</t>
  </si>
  <si>
    <t>NOVIEMBRE.,2010</t>
  </si>
  <si>
    <t>DICIEMBRE .,2010</t>
  </si>
  <si>
    <t>ENERO.,2011</t>
  </si>
  <si>
    <t>FEBRERO .,2011</t>
  </si>
  <si>
    <t>??????</t>
  </si>
  <si>
    <t>MARZO.,2011</t>
  </si>
  <si>
    <t>MAYO.,2011</t>
  </si>
  <si>
    <t>JUNIO.,2011</t>
  </si>
  <si>
    <t>JULIO.,2011</t>
  </si>
  <si>
    <t>AGOSTO.,2011</t>
  </si>
  <si>
    <t>SEPTIEMBRE.,2011</t>
  </si>
  <si>
    <t>OCTUBRE.,2011</t>
  </si>
  <si>
    <t>DICIEMBRE .,2011</t>
  </si>
  <si>
    <t>NOVIEMBRE.,2011</t>
  </si>
  <si>
    <t>XXXXXX</t>
  </si>
  <si>
    <t>???????</t>
  </si>
  <si>
    <t>MARZO.,2012</t>
  </si>
  <si>
    <t>ENERO.,2012</t>
  </si>
  <si>
    <t>FEBRERO .,2012</t>
  </si>
  <si>
    <t>ABRIL,.2012</t>
  </si>
  <si>
    <t>MAYO.-2012</t>
  </si>
  <si>
    <t>JUNIO.,2012</t>
  </si>
  <si>
    <t>JULIO.,2012</t>
  </si>
  <si>
    <t>AGOSTO .,2012</t>
  </si>
  <si>
    <t>SEPTIEMBRE.,2012</t>
  </si>
  <si>
    <t>OCTUBRE.,2012</t>
  </si>
  <si>
    <t>NOVIEMBRE.,2012</t>
  </si>
  <si>
    <t>DICIEMBRE.,2012</t>
  </si>
  <si>
    <t>?????</t>
  </si>
  <si>
    <t>Dueda</t>
  </si>
  <si>
    <t>SALDO</t>
  </si>
  <si>
    <t>Deuda</t>
  </si>
  <si>
    <t>ENERO .,2013</t>
  </si>
  <si>
    <t>FEBRERO.,2013</t>
  </si>
  <si>
    <t>MARZO .,2013</t>
  </si>
  <si>
    <t>MAYO.,2013</t>
  </si>
  <si>
    <t>JUNIO.,2013</t>
  </si>
  <si>
    <t>JULIO.,2013</t>
  </si>
  <si>
    <t>AGOSTO.,2013</t>
  </si>
  <si>
    <t>SEPTIEMBRE.,2013</t>
  </si>
  <si>
    <t>OCTUBRE.,2013</t>
  </si>
  <si>
    <t xml:space="preserve">EL 01 D SEP 7000 </t>
  </si>
  <si>
    <t>21 d sep 15000,</t>
  </si>
  <si>
    <t>28 d sep 5000,</t>
  </si>
  <si>
    <t>8 d oct 5000,</t>
  </si>
  <si>
    <t>19 d oct 20000</t>
  </si>
  <si>
    <t xml:space="preserve">,22 d 1000 </t>
  </si>
  <si>
    <t>31 d oct 128000,31 d oct 2000</t>
  </si>
  <si>
    <t xml:space="preserve">,17 d ene 2007 8000+1000 </t>
  </si>
  <si>
    <t>16 d feb 5000,5 d marz 10000</t>
  </si>
  <si>
    <t>,13 d marz 5000,</t>
  </si>
  <si>
    <t>14 d mayo 10000</t>
  </si>
  <si>
    <t>AÑO 2007.      DIA,MES Y CANTIDAD</t>
  </si>
  <si>
    <t>28.06....10000</t>
  </si>
  <si>
    <t>30.07.....10000</t>
  </si>
  <si>
    <t>30.08...10000</t>
  </si>
  <si>
    <t>30.09....8500 se le paga depocito sra herbalaif $1500</t>
  </si>
  <si>
    <t>29.10....10000</t>
  </si>
  <si>
    <t>29.11....10000</t>
  </si>
  <si>
    <t>31.12....10000</t>
  </si>
  <si>
    <t>AÑO 2008</t>
  </si>
  <si>
    <t>29.01....10000</t>
  </si>
  <si>
    <t>27.02....10000</t>
  </si>
  <si>
    <t>31.03....10000</t>
  </si>
  <si>
    <t>30.04....10000</t>
  </si>
  <si>
    <t>27.05....10000</t>
  </si>
  <si>
    <t>30.06....10000</t>
  </si>
  <si>
    <t>30.07....10000</t>
  </si>
  <si>
    <t>31.08....10000</t>
  </si>
  <si>
    <t>29.09....10000</t>
  </si>
  <si>
    <t>29.10....11000 con un cheke 9763340613 x $1000</t>
  </si>
  <si>
    <t>28.11....9000 descontando lo del cheke</t>
  </si>
  <si>
    <t>30.12....10000</t>
  </si>
  <si>
    <t>AÑO 2009</t>
  </si>
  <si>
    <t>29.02....10000</t>
  </si>
  <si>
    <t>27.03....10000</t>
  </si>
  <si>
    <t>21.04....10000 se depocito lo del mes de enero</t>
  </si>
  <si>
    <t>28.05....10000</t>
  </si>
  <si>
    <t>29.06....10000 c\cheke 2873307253 $4611.50</t>
  </si>
  <si>
    <t>28.08....10000 c\cheke 181675123-1088 x$1000</t>
  </si>
  <si>
    <t>28.10.....10000</t>
  </si>
  <si>
    <t>27.11....10000</t>
  </si>
  <si>
    <t>29.12....10000</t>
  </si>
  <si>
    <t>AÑO 2010</t>
  </si>
  <si>
    <t>28.01....10000</t>
  </si>
  <si>
    <t>26.02....10000</t>
  </si>
  <si>
    <t>29.03....10000</t>
  </si>
  <si>
    <t>28.04.....10000</t>
  </si>
  <si>
    <t>26.05....10000</t>
  </si>
  <si>
    <t>29.06....10000</t>
  </si>
  <si>
    <t>28.07....10000</t>
  </si>
  <si>
    <t>27.08.....10000</t>
  </si>
  <si>
    <t>27.09.....10000</t>
  </si>
  <si>
    <t>27.10....10000</t>
  </si>
  <si>
    <t>24.11....10000</t>
  </si>
  <si>
    <t>22.12....10000</t>
  </si>
  <si>
    <t>AÑO 2011</t>
  </si>
  <si>
    <t>28.01....5200 c desconto agua y predio $4800</t>
  </si>
  <si>
    <t>24.02....10000</t>
  </si>
  <si>
    <t>30.03....10000</t>
  </si>
  <si>
    <t>27.04....10000</t>
  </si>
  <si>
    <t>25.05....10000</t>
  </si>
  <si>
    <t>27.07....10000</t>
  </si>
  <si>
    <t>26.08....10000</t>
  </si>
  <si>
    <t>26.10....10000</t>
  </si>
  <si>
    <t>25.11....10000</t>
  </si>
  <si>
    <t>28.12.10000.      HASTA AKI YEVAMOS $832000</t>
  </si>
  <si>
    <t>AÑO 2012</t>
  </si>
  <si>
    <t>24.01.....10000</t>
  </si>
  <si>
    <t>21.02.....10000</t>
  </si>
  <si>
    <t>27.06....10000</t>
  </si>
  <si>
    <t>24.07.....10000</t>
  </si>
  <si>
    <t>23.08....10000</t>
  </si>
  <si>
    <t>25.09....10000</t>
  </si>
  <si>
    <t>24.10....10000</t>
  </si>
  <si>
    <t>22.11....10000</t>
  </si>
  <si>
    <t>21.12....10000.     CIERRE 2012. $952000</t>
  </si>
  <si>
    <t>AÑO 2013</t>
  </si>
  <si>
    <t>25.02.....10000</t>
  </si>
  <si>
    <t>25.03.....10000</t>
  </si>
  <si>
    <t>23.04.....10000</t>
  </si>
  <si>
    <t>21.05.....10000</t>
  </si>
  <si>
    <t>25.06......10000</t>
  </si>
  <si>
    <t>23.07...10000</t>
  </si>
  <si>
    <t>27.08....10000</t>
  </si>
  <si>
    <t>NOTA:</t>
  </si>
  <si>
    <t>X favor chekelo para k le aga entrega d su dinero y espero su pronta yamada gracias le agradesco mucho</t>
  </si>
  <si>
    <t>SALUDOS</t>
  </si>
  <si>
    <t>SRA ELIZABETH GOME</t>
  </si>
  <si>
    <t xml:space="preserve">EMPESAMOS A DARLE APARTIR DEL AÑO 2006 </t>
  </si>
  <si>
    <t xml:space="preserve">EL 28 DE MAYO C LE ENTREGO $50000 </t>
  </si>
  <si>
    <t xml:space="preserve">,22 d mayo 10000 </t>
  </si>
  <si>
    <t>despues c le hicieron los siguientes depocitos </t>
  </si>
  <si>
    <t xml:space="preserve">TOTAL </t>
  </si>
  <si>
    <t xml:space="preserve"> sra Rosalia bueno el contrato esta  </t>
  </si>
  <si>
    <t>??????? Faltaron 1,000.00</t>
  </si>
  <si>
    <t>TOTAL</t>
  </si>
  <si>
    <t>PREDIO Y AGUA</t>
  </si>
  <si>
    <t>24--02-11</t>
  </si>
  <si>
    <t xml:space="preserve">MIS DATOS DE ESTADOS DE CUENTA </t>
  </si>
  <si>
    <t>OK</t>
  </si>
  <si>
    <t>ANTICIPO</t>
  </si>
  <si>
    <t>AÑO 2007</t>
  </si>
  <si>
    <t>TOTAL PAGADO</t>
  </si>
  <si>
    <t>marzo.,09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</si>
</sst>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[$-80A]d&quot; de &quot;mmmm&quot; de &quot;yyyy;@"/>
    <numFmt numFmtId="166" formatCode="[$$-80A]#,##0.00"/>
    <numFmt numFmtId="167" formatCode="[$-C0A]d\-mmm\-yy;@"/>
    <numFmt numFmtId="173" formatCode="[$-C0A]d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.5"/>
      <color rgb="FF444444"/>
      <name val="Calibri"/>
      <family val="2"/>
      <scheme val="minor"/>
    </font>
    <font>
      <b/>
      <sz val="14"/>
      <color rgb="FF444444"/>
      <name val="Calibri"/>
      <family val="2"/>
      <scheme val="minor"/>
    </font>
    <font>
      <b/>
      <sz val="11.5"/>
      <color rgb="FF444444"/>
      <name val="Calibri"/>
      <family val="2"/>
    </font>
    <font>
      <sz val="11.5"/>
      <color rgb="FF44444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4"/>
      <color rgb="FF44444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7" fontId="1" fillId="0" borderId="5" xfId="0" applyNumberFormat="1" applyFont="1" applyFill="1" applyBorder="1" applyAlignment="1">
      <alignment horizontal="center"/>
    </xf>
    <xf numFmtId="167" fontId="1" fillId="0" borderId="2" xfId="0" applyNumberFormat="1" applyFont="1" applyFill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2" fillId="0" borderId="0" xfId="0" applyNumberFormat="1" applyFont="1"/>
    <xf numFmtId="167" fontId="1" fillId="2" borderId="2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4" borderId="2" xfId="0" applyNumberFormat="1" applyFont="1" applyFill="1" applyBorder="1"/>
    <xf numFmtId="167" fontId="2" fillId="0" borderId="0" xfId="0" applyNumberFormat="1" applyFont="1" applyAlignment="1">
      <alignment horizontal="right"/>
    </xf>
    <xf numFmtId="166" fontId="1" fillId="0" borderId="6" xfId="0" applyNumberFormat="1" applyFont="1" applyBorder="1"/>
    <xf numFmtId="166" fontId="2" fillId="0" borderId="0" xfId="0" applyNumberFormat="1" applyFont="1"/>
    <xf numFmtId="167" fontId="1" fillId="0" borderId="7" xfId="0" applyNumberFormat="1" applyFont="1" applyBorder="1"/>
    <xf numFmtId="166" fontId="1" fillId="0" borderId="0" xfId="0" applyNumberFormat="1" applyFont="1" applyBorder="1"/>
    <xf numFmtId="166" fontId="1" fillId="0" borderId="8" xfId="0" applyNumberFormat="1" applyFont="1" applyBorder="1" applyAlignment="1">
      <alignment horizontal="right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1" fillId="0" borderId="0" xfId="0" applyNumberFormat="1" applyFont="1" applyFill="1"/>
    <xf numFmtId="0" fontId="0" fillId="0" borderId="0" xfId="0" applyFill="1"/>
    <xf numFmtId="165" fontId="0" fillId="0" borderId="0" xfId="0" applyNumberFormat="1" applyFill="1" applyBorder="1" applyAlignment="1">
      <alignment horizontal="center"/>
    </xf>
    <xf numFmtId="167" fontId="1" fillId="0" borderId="0" xfId="0" applyNumberFormat="1" applyFont="1" applyFill="1" applyBorder="1"/>
    <xf numFmtId="166" fontId="1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Border="1" applyAlignment="1">
      <alignment horizontal="center"/>
    </xf>
    <xf numFmtId="167" fontId="1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167" fontId="2" fillId="0" borderId="0" xfId="0" applyNumberFormat="1" applyFont="1" applyBorder="1" applyAlignment="1">
      <alignment horizontal="right"/>
    </xf>
    <xf numFmtId="167" fontId="2" fillId="0" borderId="0" xfId="0" applyNumberFormat="1" applyFont="1" applyBorder="1"/>
    <xf numFmtId="166" fontId="2" fillId="0" borderId="0" xfId="0" applyNumberFormat="1" applyFont="1" applyBorder="1"/>
    <xf numFmtId="166" fontId="1" fillId="0" borderId="0" xfId="0" applyNumberFormat="1" applyFont="1" applyBorder="1" applyAlignment="1">
      <alignment horizontal="right"/>
    </xf>
    <xf numFmtId="167" fontId="1" fillId="5" borderId="2" xfId="0" applyNumberFormat="1" applyFont="1" applyFill="1" applyBorder="1" applyAlignment="1">
      <alignment horizontal="center"/>
    </xf>
    <xf numFmtId="166" fontId="1" fillId="5" borderId="0" xfId="0" applyNumberFormat="1" applyFont="1" applyFill="1"/>
    <xf numFmtId="166" fontId="4" fillId="0" borderId="0" xfId="0" applyNumberFormat="1" applyFont="1" applyBorder="1" applyAlignment="1">
      <alignment horizontal="center"/>
    </xf>
    <xf numFmtId="167" fontId="4" fillId="0" borderId="9" xfId="0" applyNumberFormat="1" applyFont="1" applyBorder="1" applyAlignment="1">
      <alignment horizontal="center" wrapText="1"/>
    </xf>
    <xf numFmtId="166" fontId="2" fillId="6" borderId="1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167" fontId="2" fillId="0" borderId="12" xfId="0" applyNumberFormat="1" applyFont="1" applyBorder="1" applyAlignment="1">
      <alignment horizontal="right"/>
    </xf>
    <xf numFmtId="166" fontId="2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6" fontId="4" fillId="0" borderId="0" xfId="0" applyNumberFormat="1" applyFont="1" applyFill="1"/>
    <xf numFmtId="165" fontId="1" fillId="0" borderId="0" xfId="0" applyNumberFormat="1" applyFont="1" applyFill="1" applyAlignment="1">
      <alignment horizontal="center"/>
    </xf>
    <xf numFmtId="166" fontId="1" fillId="0" borderId="4" xfId="0" applyNumberFormat="1" applyFont="1" applyFill="1" applyBorder="1"/>
    <xf numFmtId="167" fontId="4" fillId="0" borderId="1" xfId="0" applyNumberFormat="1" applyFont="1" applyBorder="1" applyAlignment="1">
      <alignment horizontal="center" wrapText="1"/>
    </xf>
    <xf numFmtId="167" fontId="4" fillId="0" borderId="3" xfId="0" applyNumberFormat="1" applyFont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7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173" fontId="1" fillId="0" borderId="0" xfId="0" applyNumberFormat="1" applyFont="1" applyFill="1" applyBorder="1" applyAlignment="1">
      <alignment horizontal="center"/>
    </xf>
    <xf numFmtId="166" fontId="0" fillId="0" borderId="0" xfId="0" applyNumberFormat="1"/>
    <xf numFmtId="166" fontId="2" fillId="0" borderId="6" xfId="0" applyNumberFormat="1" applyFont="1" applyBorder="1"/>
    <xf numFmtId="166" fontId="13" fillId="0" borderId="0" xfId="0" applyNumberFormat="1" applyFont="1"/>
    <xf numFmtId="166" fontId="13" fillId="0" borderId="15" xfId="0" applyNumberFormat="1" applyFont="1" applyBorder="1" applyAlignment="1">
      <alignment horizontal="center"/>
    </xf>
    <xf numFmtId="166" fontId="13" fillId="0" borderId="16" xfId="0" applyNumberFormat="1" applyFont="1" applyBorder="1" applyAlignment="1">
      <alignment horizontal="center"/>
    </xf>
    <xf numFmtId="173" fontId="1" fillId="0" borderId="0" xfId="0" applyNumberFormat="1" applyFont="1" applyAlignment="1">
      <alignment horizontal="center"/>
    </xf>
    <xf numFmtId="173" fontId="13" fillId="0" borderId="0" xfId="0" applyNumberFormat="1" applyFont="1" applyAlignment="1">
      <alignment horizontal="center"/>
    </xf>
    <xf numFmtId="0" fontId="7" fillId="5" borderId="0" xfId="0" applyFont="1" applyFill="1" applyAlignment="1">
      <alignment vertical="center"/>
    </xf>
    <xf numFmtId="0" fontId="0" fillId="5" borderId="0" xfId="0" applyFill="1"/>
    <xf numFmtId="0" fontId="7" fillId="0" borderId="0" xfId="0" applyFont="1" applyFill="1" applyAlignment="1">
      <alignment vertical="center"/>
    </xf>
    <xf numFmtId="166" fontId="4" fillId="2" borderId="0" xfId="0" applyNumberFormat="1" applyFont="1" applyFill="1" applyAlignment="1">
      <alignment horizontal="center"/>
    </xf>
    <xf numFmtId="173" fontId="1" fillId="0" borderId="6" xfId="0" applyNumberFormat="1" applyFont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166" fontId="3" fillId="0" borderId="0" xfId="0" applyNumberFormat="1" applyFont="1"/>
    <xf numFmtId="173" fontId="1" fillId="8" borderId="0" xfId="0" applyNumberFormat="1" applyFont="1" applyFill="1" applyAlignment="1">
      <alignment horizontal="center"/>
    </xf>
    <xf numFmtId="166" fontId="2" fillId="8" borderId="0" xfId="0" applyNumberFormat="1" applyFont="1" applyFill="1"/>
    <xf numFmtId="173" fontId="1" fillId="6" borderId="0" xfId="0" applyNumberFormat="1" applyFont="1" applyFill="1" applyAlignment="1">
      <alignment horizontal="center"/>
    </xf>
    <xf numFmtId="166" fontId="2" fillId="6" borderId="0" xfId="0" applyNumberFormat="1" applyFont="1" applyFill="1"/>
    <xf numFmtId="173" fontId="12" fillId="0" borderId="0" xfId="0" applyNumberFormat="1" applyFont="1" applyAlignment="1">
      <alignment horizontal="center"/>
    </xf>
    <xf numFmtId="173" fontId="1" fillId="0" borderId="0" xfId="0" applyNumberFormat="1" applyFont="1" applyBorder="1" applyAlignment="1">
      <alignment horizontal="center"/>
    </xf>
    <xf numFmtId="166" fontId="13" fillId="0" borderId="10" xfId="0" applyNumberFormat="1" applyFont="1" applyBorder="1" applyAlignment="1">
      <alignment horizontal="center"/>
    </xf>
    <xf numFmtId="166" fontId="13" fillId="0" borderId="11" xfId="0" applyNumberFormat="1" applyFont="1" applyBorder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9" borderId="0" xfId="0" applyFont="1" applyFill="1"/>
    <xf numFmtId="166" fontId="1" fillId="9" borderId="0" xfId="0" applyNumberFormat="1" applyFont="1" applyFill="1"/>
    <xf numFmtId="173" fontId="1" fillId="0" borderId="0" xfId="0" applyNumberFormat="1" applyFont="1" applyAlignment="1">
      <alignment horizontal="center"/>
    </xf>
    <xf numFmtId="173" fontId="13" fillId="10" borderId="17" xfId="0" applyNumberFormat="1" applyFont="1" applyFill="1" applyBorder="1" applyAlignment="1">
      <alignment horizontal="center" wrapText="1"/>
    </xf>
    <xf numFmtId="173" fontId="13" fillId="10" borderId="18" xfId="0" applyNumberFormat="1" applyFont="1" applyFill="1" applyBorder="1" applyAlignment="1">
      <alignment horizontal="center" wrapText="1"/>
    </xf>
    <xf numFmtId="173" fontId="13" fillId="10" borderId="19" xfId="0" applyNumberFormat="1" applyFont="1" applyFill="1" applyBorder="1" applyAlignment="1">
      <alignment horizontal="center" wrapText="1"/>
    </xf>
    <xf numFmtId="173" fontId="13" fillId="10" borderId="2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73" fontId="1" fillId="11" borderId="0" xfId="0" applyNumberFormat="1" applyFont="1" applyFill="1" applyAlignment="1">
      <alignment horizontal="center"/>
    </xf>
    <xf numFmtId="166" fontId="2" fillId="11" borderId="0" xfId="0" applyNumberFormat="1" applyFont="1" applyFill="1"/>
    <xf numFmtId="173" fontId="1" fillId="11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5" borderId="10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/>
    </xf>
    <xf numFmtId="166" fontId="2" fillId="0" borderId="6" xfId="0" applyNumberFormat="1" applyFont="1" applyBorder="1" applyAlignment="1">
      <alignment horizontal="right"/>
    </xf>
    <xf numFmtId="173" fontId="12" fillId="0" borderId="0" xfId="0" applyNumberFormat="1" applyFont="1" applyAlignment="1">
      <alignment horizontal="center"/>
    </xf>
    <xf numFmtId="166" fontId="14" fillId="0" borderId="2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3" sqref="D3:D4"/>
    </sheetView>
  </sheetViews>
  <sheetFormatPr baseColWidth="10" defaultRowHeight="15" x14ac:dyDescent="0.25"/>
  <cols>
    <col min="1" max="1" width="5" customWidth="1"/>
    <col min="2" max="2" width="36" bestFit="1" customWidth="1"/>
    <col min="3" max="3" width="14.140625" bestFit="1" customWidth="1"/>
    <col min="4" max="4" width="13" bestFit="1" customWidth="1"/>
    <col min="5" max="5" width="12.7109375" bestFit="1" customWidth="1"/>
  </cols>
  <sheetData>
    <row r="1" spans="1:5" ht="15.75" thickTop="1" x14ac:dyDescent="0.25">
      <c r="A1" s="1"/>
      <c r="B1" s="2" t="s">
        <v>0</v>
      </c>
      <c r="C1" s="1"/>
      <c r="D1" s="54" t="s">
        <v>1</v>
      </c>
      <c r="E1" s="1"/>
    </row>
    <row r="2" spans="1:5" ht="19.5" thickBot="1" x14ac:dyDescent="0.35">
      <c r="A2" s="1"/>
      <c r="B2" s="4"/>
      <c r="C2" s="3"/>
      <c r="D2" s="55"/>
      <c r="E2" s="11" t="s">
        <v>2</v>
      </c>
    </row>
    <row r="3" spans="1:5" ht="15.75" thickTop="1" x14ac:dyDescent="0.25">
      <c r="A3" s="5">
        <v>1</v>
      </c>
      <c r="B3" s="9">
        <v>39261</v>
      </c>
      <c r="C3" s="10">
        <v>10000</v>
      </c>
      <c r="D3" s="12">
        <v>39261</v>
      </c>
      <c r="E3" s="18">
        <v>9000</v>
      </c>
    </row>
    <row r="4" spans="1:5" x14ac:dyDescent="0.25">
      <c r="A4" s="5">
        <v>2</v>
      </c>
      <c r="B4" s="9">
        <v>39293</v>
      </c>
      <c r="C4" s="10">
        <v>10000</v>
      </c>
      <c r="D4" s="13">
        <v>39293</v>
      </c>
      <c r="E4" s="18">
        <v>10000</v>
      </c>
    </row>
    <row r="5" spans="1:5" x14ac:dyDescent="0.25">
      <c r="A5" s="5">
        <v>3</v>
      </c>
      <c r="B5" s="9">
        <v>39325</v>
      </c>
      <c r="C5" s="10">
        <v>10000</v>
      </c>
      <c r="D5" s="13" t="s">
        <v>3</v>
      </c>
      <c r="E5" s="18">
        <v>10000</v>
      </c>
    </row>
    <row r="6" spans="1:5" x14ac:dyDescent="0.25">
      <c r="A6" s="5">
        <v>4</v>
      </c>
      <c r="B6" s="9">
        <v>39327</v>
      </c>
      <c r="C6" s="10">
        <v>10000</v>
      </c>
      <c r="D6" s="13">
        <v>39356</v>
      </c>
      <c r="E6" s="18">
        <v>8500</v>
      </c>
    </row>
    <row r="7" spans="1:5" x14ac:dyDescent="0.25">
      <c r="A7" s="5">
        <v>5</v>
      </c>
      <c r="B7" s="9">
        <v>39357</v>
      </c>
      <c r="C7" s="10">
        <v>10000</v>
      </c>
      <c r="D7" s="13">
        <v>39384</v>
      </c>
      <c r="E7" s="18">
        <v>10000</v>
      </c>
    </row>
    <row r="8" spans="1:5" x14ac:dyDescent="0.25">
      <c r="A8" s="5">
        <v>6</v>
      </c>
      <c r="B8" s="9">
        <v>39389</v>
      </c>
      <c r="C8" s="10">
        <v>10000</v>
      </c>
      <c r="D8" s="13">
        <v>39415</v>
      </c>
      <c r="E8" s="18">
        <v>10000</v>
      </c>
    </row>
    <row r="9" spans="1:5" x14ac:dyDescent="0.25">
      <c r="A9" s="5">
        <v>7</v>
      </c>
      <c r="B9" s="9">
        <v>39421</v>
      </c>
      <c r="C9" s="10">
        <v>10000</v>
      </c>
      <c r="D9" s="13">
        <v>39446</v>
      </c>
      <c r="E9" s="18">
        <v>10000</v>
      </c>
    </row>
    <row r="10" spans="1:5" x14ac:dyDescent="0.25">
      <c r="A10" s="5">
        <v>8</v>
      </c>
      <c r="B10" s="9">
        <v>39453</v>
      </c>
      <c r="C10" s="10">
        <v>10000</v>
      </c>
      <c r="D10" s="17">
        <v>39476</v>
      </c>
      <c r="E10" s="18">
        <v>10000</v>
      </c>
    </row>
    <row r="11" spans="1:5" x14ac:dyDescent="0.25">
      <c r="A11" s="5">
        <v>9</v>
      </c>
      <c r="B11" s="9">
        <v>39485</v>
      </c>
      <c r="C11" s="10">
        <v>10000</v>
      </c>
      <c r="D11" s="13">
        <v>39505</v>
      </c>
      <c r="E11" s="18">
        <v>10000</v>
      </c>
    </row>
    <row r="12" spans="1:5" x14ac:dyDescent="0.25">
      <c r="A12" s="5">
        <v>10</v>
      </c>
      <c r="B12" s="9">
        <v>39517</v>
      </c>
      <c r="C12" s="10">
        <v>10000</v>
      </c>
      <c r="D12" s="13">
        <v>39538</v>
      </c>
      <c r="E12" s="18">
        <v>10000</v>
      </c>
    </row>
    <row r="13" spans="1:5" x14ac:dyDescent="0.25">
      <c r="A13" s="5">
        <v>11</v>
      </c>
      <c r="B13" s="9">
        <v>39549</v>
      </c>
      <c r="C13" s="10">
        <v>10000</v>
      </c>
      <c r="D13" s="14">
        <v>39568</v>
      </c>
      <c r="E13" s="18">
        <v>10000</v>
      </c>
    </row>
    <row r="14" spans="1:5" x14ac:dyDescent="0.25">
      <c r="A14" s="5">
        <v>12</v>
      </c>
      <c r="B14" s="9">
        <v>39581</v>
      </c>
      <c r="C14" s="10">
        <v>10000</v>
      </c>
      <c r="D14" s="14">
        <v>39595</v>
      </c>
      <c r="E14" s="18">
        <v>10000</v>
      </c>
    </row>
    <row r="15" spans="1:5" x14ac:dyDescent="0.25">
      <c r="A15" s="5">
        <v>13</v>
      </c>
      <c r="B15" s="9">
        <v>39613</v>
      </c>
      <c r="C15" s="10">
        <v>10000</v>
      </c>
      <c r="D15" s="14">
        <v>39629</v>
      </c>
      <c r="E15" s="18">
        <v>10000</v>
      </c>
    </row>
    <row r="16" spans="1:5" x14ac:dyDescent="0.25">
      <c r="A16" s="5">
        <v>14</v>
      </c>
      <c r="B16" s="9">
        <v>39645</v>
      </c>
      <c r="C16" s="10">
        <v>10000</v>
      </c>
      <c r="D16" s="14">
        <v>39659</v>
      </c>
      <c r="E16" s="18">
        <v>10000</v>
      </c>
    </row>
    <row r="17" spans="1:5" x14ac:dyDescent="0.25">
      <c r="A17" s="5">
        <v>15</v>
      </c>
      <c r="B17" s="9">
        <v>39677</v>
      </c>
      <c r="C17" s="10">
        <v>10000</v>
      </c>
      <c r="D17" s="14">
        <v>39692</v>
      </c>
      <c r="E17" s="18">
        <v>10000</v>
      </c>
    </row>
    <row r="18" spans="1:5" x14ac:dyDescent="0.25">
      <c r="A18" s="5">
        <v>16</v>
      </c>
      <c r="B18" s="9">
        <v>39709</v>
      </c>
      <c r="C18" s="10">
        <v>10000</v>
      </c>
      <c r="D18" s="14">
        <v>39720</v>
      </c>
      <c r="E18" s="18">
        <v>10000</v>
      </c>
    </row>
    <row r="19" spans="1:5" x14ac:dyDescent="0.25">
      <c r="A19" s="5">
        <v>17</v>
      </c>
      <c r="B19" s="9">
        <v>39741</v>
      </c>
      <c r="C19" s="10">
        <v>10000</v>
      </c>
      <c r="D19" s="14">
        <v>39751</v>
      </c>
      <c r="E19" s="18">
        <v>11000</v>
      </c>
    </row>
    <row r="20" spans="1:5" x14ac:dyDescent="0.25">
      <c r="A20" s="5">
        <v>18</v>
      </c>
      <c r="B20" s="9">
        <v>39773</v>
      </c>
      <c r="C20" s="10">
        <v>10000</v>
      </c>
      <c r="D20" s="14">
        <v>39780</v>
      </c>
      <c r="E20" s="18">
        <v>9000</v>
      </c>
    </row>
    <row r="21" spans="1:5" x14ac:dyDescent="0.25">
      <c r="A21" s="5">
        <v>19</v>
      </c>
      <c r="B21" s="9">
        <v>39805</v>
      </c>
      <c r="C21" s="10">
        <v>10000</v>
      </c>
      <c r="D21" s="14">
        <v>39812</v>
      </c>
      <c r="E21" s="18">
        <v>10000</v>
      </c>
    </row>
    <row r="22" spans="1:5" x14ac:dyDescent="0.25">
      <c r="A22" s="5">
        <v>20</v>
      </c>
      <c r="B22" s="9">
        <v>39837</v>
      </c>
      <c r="C22" s="10">
        <v>10000</v>
      </c>
      <c r="D22" s="16">
        <v>39870</v>
      </c>
      <c r="E22" s="18">
        <v>10000</v>
      </c>
    </row>
    <row r="23" spans="1:5" x14ac:dyDescent="0.25">
      <c r="A23" s="5">
        <v>21</v>
      </c>
      <c r="B23" s="9">
        <v>39869</v>
      </c>
      <c r="C23" s="10">
        <v>10000</v>
      </c>
      <c r="D23" s="14">
        <v>39924</v>
      </c>
      <c r="E23" s="18">
        <v>10000</v>
      </c>
    </row>
    <row r="24" spans="1:5" x14ac:dyDescent="0.25">
      <c r="A24" s="5">
        <v>22</v>
      </c>
      <c r="B24" s="9">
        <v>39901</v>
      </c>
      <c r="C24" s="10">
        <v>10000</v>
      </c>
      <c r="D24" s="14">
        <v>39933</v>
      </c>
      <c r="E24" s="18">
        <v>10000</v>
      </c>
    </row>
    <row r="25" spans="1:5" x14ac:dyDescent="0.25">
      <c r="A25" s="5">
        <v>23</v>
      </c>
      <c r="B25" s="9">
        <v>39933</v>
      </c>
      <c r="C25" s="10">
        <v>10000</v>
      </c>
      <c r="D25" s="14">
        <v>39961</v>
      </c>
      <c r="E25" s="18">
        <v>10000</v>
      </c>
    </row>
    <row r="26" spans="1:5" x14ac:dyDescent="0.25">
      <c r="A26" s="5">
        <v>24</v>
      </c>
      <c r="B26" s="9">
        <v>39963</v>
      </c>
      <c r="C26" s="10">
        <v>10000</v>
      </c>
      <c r="D26" s="14">
        <v>39993</v>
      </c>
      <c r="E26" s="18">
        <v>4611.5</v>
      </c>
    </row>
    <row r="27" spans="1:5" x14ac:dyDescent="0.25">
      <c r="A27" s="1"/>
      <c r="B27" s="9"/>
      <c r="C27" s="10">
        <v>0</v>
      </c>
      <c r="D27" s="14">
        <v>39993</v>
      </c>
      <c r="E27" s="18">
        <v>5388.5</v>
      </c>
    </row>
    <row r="28" spans="1:5" x14ac:dyDescent="0.25">
      <c r="A28" s="5">
        <v>25</v>
      </c>
      <c r="B28" s="9">
        <v>39965</v>
      </c>
      <c r="C28" s="10">
        <v>10000</v>
      </c>
      <c r="D28" s="14">
        <v>40024</v>
      </c>
      <c r="E28" s="18">
        <v>10000</v>
      </c>
    </row>
    <row r="29" spans="1:5" x14ac:dyDescent="0.25">
      <c r="A29" s="5">
        <v>26</v>
      </c>
      <c r="B29" s="9">
        <v>39997</v>
      </c>
      <c r="C29" s="10">
        <v>10000</v>
      </c>
      <c r="D29" s="14">
        <v>40053</v>
      </c>
      <c r="E29" s="18">
        <v>9000</v>
      </c>
    </row>
    <row r="30" spans="1:5" x14ac:dyDescent="0.25">
      <c r="A30" s="1"/>
      <c r="B30" s="9"/>
      <c r="C30" s="10">
        <v>0</v>
      </c>
      <c r="D30" s="14">
        <v>40056</v>
      </c>
      <c r="E30" s="18">
        <v>1000</v>
      </c>
    </row>
    <row r="31" spans="1:5" x14ac:dyDescent="0.25">
      <c r="A31" s="5">
        <v>27</v>
      </c>
      <c r="B31" s="9">
        <v>40029</v>
      </c>
      <c r="C31" s="10">
        <v>10000</v>
      </c>
      <c r="D31" s="14">
        <v>40085</v>
      </c>
      <c r="E31" s="18">
        <v>10000</v>
      </c>
    </row>
    <row r="32" spans="1:5" x14ac:dyDescent="0.25">
      <c r="A32" s="5">
        <v>28</v>
      </c>
      <c r="B32" s="9">
        <v>40061</v>
      </c>
      <c r="C32" s="10">
        <v>10000</v>
      </c>
      <c r="D32" s="14">
        <v>40114</v>
      </c>
      <c r="E32" s="18">
        <v>10000</v>
      </c>
    </row>
    <row r="33" spans="1:6" x14ac:dyDescent="0.25">
      <c r="A33" s="5">
        <v>29</v>
      </c>
      <c r="B33" s="9">
        <v>40093</v>
      </c>
      <c r="C33" s="10">
        <v>10000</v>
      </c>
      <c r="D33" s="14">
        <v>40144</v>
      </c>
      <c r="E33" s="18">
        <v>10000</v>
      </c>
      <c r="F33" s="1"/>
    </row>
    <row r="34" spans="1:6" x14ac:dyDescent="0.25">
      <c r="A34" s="5">
        <v>30</v>
      </c>
      <c r="B34" s="9">
        <v>40125</v>
      </c>
      <c r="C34" s="10">
        <v>10000</v>
      </c>
      <c r="D34" s="14">
        <v>40176</v>
      </c>
      <c r="E34" s="18">
        <v>10000</v>
      </c>
      <c r="F34" s="1"/>
    </row>
    <row r="35" spans="1:6" x14ac:dyDescent="0.25">
      <c r="A35" s="5">
        <v>31</v>
      </c>
      <c r="B35" s="9">
        <v>40157</v>
      </c>
      <c r="C35" s="10">
        <v>10000</v>
      </c>
      <c r="D35" s="14">
        <v>40206</v>
      </c>
      <c r="E35" s="18">
        <v>10000</v>
      </c>
      <c r="F35" s="1"/>
    </row>
    <row r="36" spans="1:6" x14ac:dyDescent="0.25">
      <c r="A36" s="5">
        <v>32</v>
      </c>
      <c r="B36" s="9">
        <v>40189</v>
      </c>
      <c r="C36" s="10">
        <v>10000</v>
      </c>
      <c r="D36" s="19">
        <v>40235</v>
      </c>
      <c r="E36" s="18">
        <v>10000</v>
      </c>
      <c r="F36" s="1"/>
    </row>
    <row r="37" spans="1:6" ht="15.75" thickBot="1" x14ac:dyDescent="0.3">
      <c r="A37" s="5">
        <v>33</v>
      </c>
      <c r="B37" s="9">
        <v>40221</v>
      </c>
      <c r="C37" s="10">
        <v>10000</v>
      </c>
      <c r="D37" s="23">
        <v>40263</v>
      </c>
      <c r="E37" s="24">
        <v>10000</v>
      </c>
      <c r="F37" s="1"/>
    </row>
    <row r="38" spans="1:6" ht="16.5" thickTop="1" thickBot="1" x14ac:dyDescent="0.3">
      <c r="A38" s="1"/>
      <c r="B38" s="1"/>
      <c r="C38" s="1"/>
      <c r="D38" s="1"/>
      <c r="E38" s="21">
        <v>0</v>
      </c>
      <c r="F38" s="1"/>
    </row>
    <row r="39" spans="1:6" ht="16.5" thickTop="1" x14ac:dyDescent="0.25">
      <c r="A39" s="1"/>
      <c r="B39" s="6" t="s">
        <v>4</v>
      </c>
      <c r="C39" s="7">
        <v>330000</v>
      </c>
      <c r="D39" s="1"/>
      <c r="E39" s="18">
        <v>327500</v>
      </c>
      <c r="F39" s="1"/>
    </row>
    <row r="40" spans="1:6" ht="16.5" thickBot="1" x14ac:dyDescent="0.3">
      <c r="A40" s="1"/>
      <c r="B40" s="6"/>
      <c r="C40" s="7">
        <v>282000</v>
      </c>
      <c r="D40" s="20" t="s">
        <v>5</v>
      </c>
      <c r="E40" s="21">
        <v>282000</v>
      </c>
      <c r="F40" s="1"/>
    </row>
    <row r="41" spans="1:6" ht="16.5" thickTop="1" x14ac:dyDescent="0.25">
      <c r="A41" s="1"/>
      <c r="B41" s="6" t="s">
        <v>6</v>
      </c>
      <c r="C41" s="7">
        <v>612000</v>
      </c>
      <c r="D41" s="15"/>
      <c r="E41" s="22">
        <v>609500</v>
      </c>
      <c r="F41" s="1"/>
    </row>
    <row r="42" spans="1:6" ht="16.5" thickBot="1" x14ac:dyDescent="0.3">
      <c r="A42" s="1"/>
      <c r="B42" s="6" t="s">
        <v>7</v>
      </c>
      <c r="C42" s="7">
        <v>1050000</v>
      </c>
      <c r="D42" s="15"/>
      <c r="E42" s="25">
        <v>1050000</v>
      </c>
      <c r="F42" s="1" t="s">
        <v>8</v>
      </c>
    </row>
    <row r="43" spans="1:6" ht="15.75" x14ac:dyDescent="0.25">
      <c r="A43" s="1"/>
      <c r="B43" s="6" t="s">
        <v>9</v>
      </c>
      <c r="C43" s="8">
        <v>-438000</v>
      </c>
      <c r="D43" s="15"/>
      <c r="E43" s="18">
        <v>440500</v>
      </c>
      <c r="F43" s="1"/>
    </row>
    <row r="44" spans="1:6" ht="15.75" x14ac:dyDescent="0.25">
      <c r="A44" s="1"/>
      <c r="B44" s="1"/>
      <c r="C44" s="1"/>
      <c r="D44" s="15"/>
      <c r="E44" s="1"/>
      <c r="F44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</sheetData>
  <mergeCells count="1">
    <mergeCell ref="D1:D2"/>
  </mergeCells>
  <pageMargins left="0.31496062992125984" right="0.19685039370078741" top="0.74803149606299213" bottom="0.74803149606299213" header="0.31496062992125984" footer="0.31496062992125984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D48" sqref="D48"/>
    </sheetView>
  </sheetViews>
  <sheetFormatPr baseColWidth="10" defaultRowHeight="15" x14ac:dyDescent="0.25"/>
  <cols>
    <col min="1" max="1" width="6.140625" style="1" customWidth="1"/>
    <col min="2" max="2" width="27" style="1" bestFit="1" customWidth="1"/>
    <col min="3" max="3" width="13" style="1" bestFit="1" customWidth="1"/>
    <col min="4" max="4" width="16.5703125" style="1" bestFit="1" customWidth="1"/>
    <col min="5" max="16384" width="11.42578125" style="1"/>
  </cols>
  <sheetData>
    <row r="1" spans="1:5" ht="15.75" thickTop="1" x14ac:dyDescent="0.25">
      <c r="B1" s="2" t="s">
        <v>0</v>
      </c>
      <c r="C1" s="54" t="s">
        <v>1</v>
      </c>
    </row>
    <row r="2" spans="1:5" ht="19.5" thickBot="1" x14ac:dyDescent="0.35">
      <c r="B2" s="4"/>
      <c r="C2" s="56"/>
      <c r="D2" s="44" t="s">
        <v>2</v>
      </c>
    </row>
    <row r="3" spans="1:5" ht="26.25" customHeight="1" thickBot="1" x14ac:dyDescent="0.35">
      <c r="B3" s="4"/>
      <c r="C3" s="45"/>
      <c r="D3" s="46">
        <v>440500</v>
      </c>
      <c r="E3" s="47" t="s">
        <v>49</v>
      </c>
    </row>
    <row r="4" spans="1:5" s="29" customFormat="1" x14ac:dyDescent="0.25">
      <c r="A4" s="26">
        <v>34</v>
      </c>
      <c r="B4" s="27" t="s">
        <v>10</v>
      </c>
      <c r="C4" s="13">
        <v>40296</v>
      </c>
      <c r="D4" s="28">
        <v>10000</v>
      </c>
    </row>
    <row r="5" spans="1:5" s="29" customFormat="1" x14ac:dyDescent="0.25">
      <c r="A5" s="26">
        <v>35</v>
      </c>
      <c r="B5" s="27" t="s">
        <v>11</v>
      </c>
      <c r="C5" s="13">
        <v>40324</v>
      </c>
      <c r="D5" s="28">
        <v>10000</v>
      </c>
    </row>
    <row r="6" spans="1:5" s="29" customFormat="1" x14ac:dyDescent="0.25">
      <c r="A6" s="26">
        <v>36</v>
      </c>
      <c r="B6" s="27" t="s">
        <v>14</v>
      </c>
      <c r="C6" s="13">
        <v>40358</v>
      </c>
      <c r="D6" s="28">
        <v>10000</v>
      </c>
    </row>
    <row r="7" spans="1:5" s="29" customFormat="1" x14ac:dyDescent="0.25">
      <c r="A7" s="26">
        <v>37</v>
      </c>
      <c r="B7" s="27" t="s">
        <v>15</v>
      </c>
      <c r="C7" s="42">
        <v>40388</v>
      </c>
      <c r="D7" s="43">
        <v>10000</v>
      </c>
      <c r="E7" s="29" t="s">
        <v>24</v>
      </c>
    </row>
    <row r="8" spans="1:5" s="29" customFormat="1" x14ac:dyDescent="0.25">
      <c r="A8" s="26">
        <v>38</v>
      </c>
      <c r="B8" s="27" t="s">
        <v>16</v>
      </c>
      <c r="C8" s="13">
        <v>40417</v>
      </c>
      <c r="D8" s="28">
        <v>10000</v>
      </c>
    </row>
    <row r="9" spans="1:5" s="29" customFormat="1" x14ac:dyDescent="0.25">
      <c r="A9" s="26">
        <v>39</v>
      </c>
      <c r="B9" s="27" t="s">
        <v>17</v>
      </c>
      <c r="C9" s="13">
        <v>40448</v>
      </c>
      <c r="D9" s="28">
        <v>10000</v>
      </c>
    </row>
    <row r="10" spans="1:5" s="29" customFormat="1" x14ac:dyDescent="0.25">
      <c r="A10" s="26">
        <v>40</v>
      </c>
      <c r="B10" s="27" t="s">
        <v>18</v>
      </c>
      <c r="C10" s="13">
        <v>40478</v>
      </c>
      <c r="D10" s="28">
        <v>10000</v>
      </c>
    </row>
    <row r="11" spans="1:5" s="29" customFormat="1" x14ac:dyDescent="0.25">
      <c r="A11" s="26">
        <v>41</v>
      </c>
      <c r="B11" s="27" t="s">
        <v>19</v>
      </c>
      <c r="C11" s="13">
        <v>40508</v>
      </c>
      <c r="D11" s="28">
        <v>10000</v>
      </c>
    </row>
    <row r="12" spans="1:5" s="29" customFormat="1" x14ac:dyDescent="0.25">
      <c r="A12" s="26">
        <v>42</v>
      </c>
      <c r="B12" s="27" t="s">
        <v>20</v>
      </c>
      <c r="C12" s="13">
        <v>40534</v>
      </c>
      <c r="D12" s="28">
        <v>10000</v>
      </c>
    </row>
    <row r="13" spans="1:5" s="29" customFormat="1" x14ac:dyDescent="0.25">
      <c r="A13" s="26">
        <v>43</v>
      </c>
      <c r="B13" s="27" t="s">
        <v>21</v>
      </c>
      <c r="C13" s="13">
        <v>40571</v>
      </c>
      <c r="D13" s="28">
        <v>5200</v>
      </c>
      <c r="E13" s="29" t="s">
        <v>34</v>
      </c>
    </row>
    <row r="14" spans="1:5" s="29" customFormat="1" ht="23.25" customHeight="1" x14ac:dyDescent="0.25">
      <c r="A14" s="26">
        <v>44</v>
      </c>
      <c r="B14" s="27" t="s">
        <v>22</v>
      </c>
      <c r="C14" s="16">
        <v>40598</v>
      </c>
      <c r="D14" s="28">
        <v>10000</v>
      </c>
    </row>
    <row r="15" spans="1:5" s="29" customFormat="1" x14ac:dyDescent="0.25">
      <c r="A15" s="26">
        <v>45</v>
      </c>
      <c r="B15" s="27" t="s">
        <v>23</v>
      </c>
      <c r="C15" s="13">
        <v>40632</v>
      </c>
      <c r="D15" s="28">
        <v>10000</v>
      </c>
    </row>
    <row r="16" spans="1:5" s="29" customFormat="1" x14ac:dyDescent="0.25">
      <c r="A16" s="26">
        <v>46</v>
      </c>
      <c r="B16" s="27" t="s">
        <v>25</v>
      </c>
      <c r="C16" s="13">
        <v>40660</v>
      </c>
      <c r="D16" s="28">
        <v>10000</v>
      </c>
    </row>
    <row r="17" spans="1:5" s="29" customFormat="1" x14ac:dyDescent="0.25">
      <c r="A17" s="26">
        <v>47</v>
      </c>
      <c r="B17" s="27" t="s">
        <v>12</v>
      </c>
      <c r="C17" s="13">
        <v>40688</v>
      </c>
      <c r="D17" s="28">
        <v>10000</v>
      </c>
    </row>
    <row r="18" spans="1:5" s="29" customFormat="1" x14ac:dyDescent="0.25">
      <c r="A18" s="26">
        <v>48</v>
      </c>
      <c r="B18" s="27" t="s">
        <v>26</v>
      </c>
      <c r="C18" s="13">
        <v>40723</v>
      </c>
      <c r="D18" s="28">
        <v>10000</v>
      </c>
    </row>
    <row r="19" spans="1:5" s="29" customFormat="1" x14ac:dyDescent="0.25">
      <c r="A19" s="26">
        <v>49</v>
      </c>
      <c r="B19" s="27" t="s">
        <v>27</v>
      </c>
      <c r="C19" s="42">
        <v>40754</v>
      </c>
      <c r="D19" s="43">
        <v>10000</v>
      </c>
      <c r="E19" s="29" t="s">
        <v>35</v>
      </c>
    </row>
    <row r="20" spans="1:5" s="29" customFormat="1" x14ac:dyDescent="0.25">
      <c r="A20" s="26">
        <v>50</v>
      </c>
      <c r="B20" s="27" t="s">
        <v>28</v>
      </c>
      <c r="C20" s="13">
        <v>40781</v>
      </c>
      <c r="D20" s="28">
        <v>10000</v>
      </c>
    </row>
    <row r="21" spans="1:5" s="29" customFormat="1" x14ac:dyDescent="0.25">
      <c r="A21" s="26">
        <v>51</v>
      </c>
      <c r="B21" s="27" t="s">
        <v>29</v>
      </c>
      <c r="C21" s="42">
        <v>40815</v>
      </c>
      <c r="D21" s="43">
        <v>10000</v>
      </c>
      <c r="E21" s="29" t="s">
        <v>24</v>
      </c>
    </row>
    <row r="22" spans="1:5" s="29" customFormat="1" x14ac:dyDescent="0.25">
      <c r="A22" s="26">
        <v>52</v>
      </c>
      <c r="B22" s="27" t="s">
        <v>30</v>
      </c>
      <c r="C22" s="42">
        <v>40845</v>
      </c>
      <c r="D22" s="43">
        <v>10000</v>
      </c>
      <c r="E22" s="29" t="s">
        <v>24</v>
      </c>
    </row>
    <row r="23" spans="1:5" s="29" customFormat="1" x14ac:dyDescent="0.25">
      <c r="A23" s="26">
        <v>53</v>
      </c>
      <c r="B23" s="27" t="s">
        <v>31</v>
      </c>
      <c r="C23" s="42">
        <v>40876</v>
      </c>
      <c r="D23" s="43">
        <v>10000</v>
      </c>
      <c r="E23" s="29" t="s">
        <v>24</v>
      </c>
    </row>
    <row r="24" spans="1:5" s="29" customFormat="1" x14ac:dyDescent="0.25">
      <c r="A24" s="26">
        <v>54</v>
      </c>
      <c r="B24" s="27" t="s">
        <v>33</v>
      </c>
      <c r="C24" s="42">
        <v>40906</v>
      </c>
      <c r="D24" s="43">
        <v>10000</v>
      </c>
      <c r="E24" s="29" t="s">
        <v>24</v>
      </c>
    </row>
    <row r="25" spans="1:5" s="29" customFormat="1" x14ac:dyDescent="0.25">
      <c r="A25" s="26">
        <v>55</v>
      </c>
      <c r="B25" s="27" t="s">
        <v>32</v>
      </c>
      <c r="C25" s="13">
        <v>40932</v>
      </c>
      <c r="D25" s="28">
        <v>10000</v>
      </c>
    </row>
    <row r="26" spans="1:5" s="29" customFormat="1" x14ac:dyDescent="0.25">
      <c r="A26" s="26">
        <v>56</v>
      </c>
      <c r="B26" s="27" t="s">
        <v>37</v>
      </c>
      <c r="C26" s="13">
        <v>40960</v>
      </c>
      <c r="D26" s="28">
        <v>10000</v>
      </c>
    </row>
    <row r="27" spans="1:5" s="29" customFormat="1" x14ac:dyDescent="0.25">
      <c r="A27" s="26">
        <v>57</v>
      </c>
      <c r="B27" s="27" t="s">
        <v>38</v>
      </c>
      <c r="C27" s="13">
        <v>40995</v>
      </c>
      <c r="D27" s="28">
        <v>10000</v>
      </c>
    </row>
    <row r="28" spans="1:5" s="29" customFormat="1" x14ac:dyDescent="0.25">
      <c r="A28" s="26">
        <v>58</v>
      </c>
      <c r="B28" s="27" t="s">
        <v>36</v>
      </c>
      <c r="C28" s="13">
        <v>41026</v>
      </c>
      <c r="D28" s="28">
        <v>10000</v>
      </c>
    </row>
    <row r="29" spans="1:5" s="29" customFormat="1" x14ac:dyDescent="0.25">
      <c r="A29" s="26">
        <v>59</v>
      </c>
      <c r="B29" s="27" t="s">
        <v>39</v>
      </c>
      <c r="C29" s="42">
        <v>41059</v>
      </c>
      <c r="D29" s="43">
        <v>10000</v>
      </c>
      <c r="E29" s="29" t="s">
        <v>24</v>
      </c>
    </row>
    <row r="30" spans="1:5" s="29" customFormat="1" x14ac:dyDescent="0.25">
      <c r="A30" s="26">
        <v>60</v>
      </c>
      <c r="B30" s="27" t="s">
        <v>40</v>
      </c>
      <c r="C30" s="42">
        <v>41090</v>
      </c>
      <c r="D30" s="43">
        <v>10000</v>
      </c>
      <c r="E30" s="29" t="s">
        <v>24</v>
      </c>
    </row>
    <row r="31" spans="1:5" s="29" customFormat="1" x14ac:dyDescent="0.25">
      <c r="A31" s="26">
        <v>61</v>
      </c>
      <c r="B31" s="27" t="s">
        <v>41</v>
      </c>
      <c r="C31" s="13">
        <v>41114</v>
      </c>
      <c r="D31" s="28">
        <v>10000</v>
      </c>
    </row>
    <row r="32" spans="1:5" s="29" customFormat="1" x14ac:dyDescent="0.25">
      <c r="A32" s="26">
        <v>62</v>
      </c>
      <c r="B32" s="27" t="s">
        <v>42</v>
      </c>
      <c r="C32" s="42">
        <v>41150</v>
      </c>
      <c r="D32" s="43">
        <v>10000</v>
      </c>
      <c r="E32" s="29" t="s">
        <v>48</v>
      </c>
    </row>
    <row r="33" spans="1:5" s="29" customFormat="1" x14ac:dyDescent="0.25">
      <c r="A33" s="26">
        <v>63</v>
      </c>
      <c r="B33" s="27" t="s">
        <v>43</v>
      </c>
      <c r="C33" s="42">
        <v>41181</v>
      </c>
      <c r="D33" s="43">
        <v>10000</v>
      </c>
      <c r="E33" s="29" t="s">
        <v>48</v>
      </c>
    </row>
    <row r="34" spans="1:5" s="29" customFormat="1" x14ac:dyDescent="0.25">
      <c r="A34" s="26">
        <v>64</v>
      </c>
      <c r="B34" s="27" t="s">
        <v>44</v>
      </c>
      <c r="C34" s="13">
        <v>41206</v>
      </c>
      <c r="D34" s="28">
        <v>10000</v>
      </c>
    </row>
    <row r="35" spans="1:5" s="29" customFormat="1" x14ac:dyDescent="0.25">
      <c r="A35" s="26">
        <v>65</v>
      </c>
      <c r="B35" s="27" t="s">
        <v>45</v>
      </c>
      <c r="C35" s="42">
        <v>41243</v>
      </c>
      <c r="D35" s="43">
        <v>10000</v>
      </c>
      <c r="E35" s="29" t="s">
        <v>24</v>
      </c>
    </row>
    <row r="36" spans="1:5" s="29" customFormat="1" x14ac:dyDescent="0.25">
      <c r="A36" s="26">
        <v>66</v>
      </c>
      <c r="B36" s="27" t="s">
        <v>46</v>
      </c>
      <c r="C36" s="42">
        <v>41268</v>
      </c>
      <c r="D36" s="43">
        <v>10000</v>
      </c>
      <c r="E36" s="29" t="s">
        <v>48</v>
      </c>
    </row>
    <row r="37" spans="1:5" s="29" customFormat="1" x14ac:dyDescent="0.25">
      <c r="A37" s="26">
        <v>67</v>
      </c>
      <c r="B37" s="30" t="s">
        <v>47</v>
      </c>
      <c r="C37" s="31">
        <v>41302</v>
      </c>
      <c r="D37" s="32">
        <v>10000</v>
      </c>
      <c r="E37" s="33"/>
    </row>
    <row r="38" spans="1:5" ht="15.75" thickBot="1" x14ac:dyDescent="0.3">
      <c r="A38" s="26">
        <v>68</v>
      </c>
      <c r="B38" s="34"/>
      <c r="C38" s="35"/>
      <c r="D38" s="21">
        <v>0</v>
      </c>
      <c r="E38" s="36"/>
    </row>
    <row r="39" spans="1:5" ht="15.75" thickTop="1" x14ac:dyDescent="0.25">
      <c r="B39" s="36"/>
      <c r="C39" s="36"/>
      <c r="D39" s="24">
        <f>SUM(D4:D38)</f>
        <v>335200</v>
      </c>
      <c r="E39" s="36"/>
    </row>
    <row r="40" spans="1:5" ht="16.5" thickBot="1" x14ac:dyDescent="0.3">
      <c r="B40" s="37"/>
      <c r="C40" s="36"/>
      <c r="D40" s="24"/>
      <c r="E40" s="36"/>
    </row>
    <row r="41" spans="1:5" ht="27" customHeight="1" thickTop="1" thickBot="1" x14ac:dyDescent="0.3">
      <c r="B41" s="37"/>
      <c r="C41" s="48"/>
      <c r="D41" s="49">
        <f>D3-D39</f>
        <v>105300</v>
      </c>
      <c r="E41" s="50" t="s">
        <v>50</v>
      </c>
    </row>
    <row r="42" spans="1:5" ht="16.5" thickTop="1" x14ac:dyDescent="0.25">
      <c r="B42" s="37"/>
      <c r="C42" s="39"/>
      <c r="D42" s="40"/>
      <c r="E42" s="36"/>
    </row>
    <row r="43" spans="1:5" ht="15.75" x14ac:dyDescent="0.25">
      <c r="B43" s="37"/>
      <c r="C43" s="39"/>
      <c r="D43" s="41"/>
      <c r="E43" s="36"/>
    </row>
    <row r="44" spans="1:5" ht="15.75" x14ac:dyDescent="0.25">
      <c r="B44" s="37"/>
      <c r="C44" s="39"/>
      <c r="D44" s="24"/>
      <c r="E44" s="36"/>
    </row>
    <row r="45" spans="1:5" ht="15.75" x14ac:dyDescent="0.25">
      <c r="B45" s="36"/>
      <c r="C45" s="39"/>
      <c r="D45" s="36"/>
      <c r="E45" s="36"/>
    </row>
  </sheetData>
  <mergeCells count="1">
    <mergeCell ref="C1:C2"/>
  </mergeCells>
  <pageMargins left="0.25" right="0.25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B17" sqref="B17"/>
    </sheetView>
  </sheetViews>
  <sheetFormatPr baseColWidth="10" defaultRowHeight="15" x14ac:dyDescent="0.25"/>
  <cols>
    <col min="1" max="1" width="6.140625" style="1" customWidth="1"/>
    <col min="2" max="2" width="27" style="1" bestFit="1" customWidth="1"/>
    <col min="3" max="3" width="13" style="1" bestFit="1" customWidth="1"/>
    <col min="4" max="4" width="15.5703125" style="1" bestFit="1" customWidth="1"/>
    <col min="5" max="16384" width="11.42578125" style="1"/>
  </cols>
  <sheetData>
    <row r="1" spans="1:5" ht="15.75" thickTop="1" x14ac:dyDescent="0.25">
      <c r="B1" s="2" t="s">
        <v>0</v>
      </c>
      <c r="C1" s="54" t="s">
        <v>1</v>
      </c>
    </row>
    <row r="2" spans="1:5" ht="19.5" thickBot="1" x14ac:dyDescent="0.35">
      <c r="B2" s="4"/>
      <c r="C2" s="55"/>
      <c r="D2" s="11" t="s">
        <v>2</v>
      </c>
    </row>
    <row r="3" spans="1:5" s="29" customFormat="1" ht="19.5" thickTop="1" x14ac:dyDescent="0.3">
      <c r="A3" s="26"/>
      <c r="B3" s="27"/>
      <c r="C3" s="12"/>
      <c r="D3" s="51">
        <v>105300</v>
      </c>
      <c r="E3" s="26" t="s">
        <v>51</v>
      </c>
    </row>
    <row r="4" spans="1:5" s="29" customFormat="1" x14ac:dyDescent="0.25">
      <c r="A4" s="26"/>
      <c r="B4" s="27"/>
      <c r="C4" s="13"/>
      <c r="D4" s="28"/>
    </row>
    <row r="5" spans="1:5" s="29" customFormat="1" x14ac:dyDescent="0.25">
      <c r="A5" s="26">
        <v>69</v>
      </c>
      <c r="B5" s="52" t="s">
        <v>52</v>
      </c>
      <c r="C5" s="13">
        <v>41330</v>
      </c>
      <c r="D5" s="28">
        <v>10000</v>
      </c>
    </row>
    <row r="6" spans="1:5" s="29" customFormat="1" x14ac:dyDescent="0.25">
      <c r="A6" s="26">
        <v>70</v>
      </c>
      <c r="B6" s="52" t="s">
        <v>53</v>
      </c>
      <c r="C6" s="13">
        <v>41358</v>
      </c>
      <c r="D6" s="28">
        <v>10000</v>
      </c>
    </row>
    <row r="7" spans="1:5" s="29" customFormat="1" x14ac:dyDescent="0.25">
      <c r="A7" s="26">
        <v>71</v>
      </c>
      <c r="B7" s="52" t="s">
        <v>54</v>
      </c>
      <c r="C7" s="13">
        <v>41387</v>
      </c>
      <c r="D7" s="28">
        <v>10000</v>
      </c>
    </row>
    <row r="8" spans="1:5" s="29" customFormat="1" x14ac:dyDescent="0.25">
      <c r="A8" s="26">
        <v>72</v>
      </c>
      <c r="B8" s="52" t="s">
        <v>13</v>
      </c>
      <c r="C8" s="13">
        <v>41415</v>
      </c>
      <c r="D8" s="28">
        <v>10000</v>
      </c>
    </row>
    <row r="9" spans="1:5" s="29" customFormat="1" x14ac:dyDescent="0.25">
      <c r="A9" s="26">
        <v>73</v>
      </c>
      <c r="B9" s="52" t="s">
        <v>55</v>
      </c>
      <c r="C9" s="13">
        <v>41450</v>
      </c>
      <c r="D9" s="28">
        <v>10000</v>
      </c>
    </row>
    <row r="10" spans="1:5" s="29" customFormat="1" x14ac:dyDescent="0.25">
      <c r="A10" s="26">
        <v>74</v>
      </c>
      <c r="B10" s="52" t="s">
        <v>56</v>
      </c>
      <c r="C10" s="13">
        <v>41478</v>
      </c>
      <c r="D10" s="28">
        <v>10000</v>
      </c>
    </row>
    <row r="11" spans="1:5" s="29" customFormat="1" x14ac:dyDescent="0.25">
      <c r="A11" s="26">
        <v>75</v>
      </c>
      <c r="B11" s="52" t="s">
        <v>57</v>
      </c>
      <c r="C11" s="13">
        <v>41513</v>
      </c>
      <c r="D11" s="28">
        <v>10000</v>
      </c>
    </row>
    <row r="12" spans="1:5" s="29" customFormat="1" x14ac:dyDescent="0.25">
      <c r="A12" s="26">
        <v>76</v>
      </c>
      <c r="B12" s="52" t="s">
        <v>58</v>
      </c>
      <c r="C12" s="13"/>
      <c r="D12" s="28">
        <v>0</v>
      </c>
    </row>
    <row r="13" spans="1:5" s="29" customFormat="1" x14ac:dyDescent="0.25">
      <c r="A13" s="26">
        <v>77</v>
      </c>
      <c r="B13" s="52" t="s">
        <v>59</v>
      </c>
      <c r="C13" s="13"/>
      <c r="D13" s="28">
        <v>0</v>
      </c>
    </row>
    <row r="14" spans="1:5" s="29" customFormat="1" x14ac:dyDescent="0.25">
      <c r="A14" s="26">
        <v>78</v>
      </c>
      <c r="B14" s="52" t="s">
        <v>60</v>
      </c>
      <c r="C14" s="13"/>
      <c r="D14" s="28">
        <v>0</v>
      </c>
    </row>
    <row r="15" spans="1:5" s="29" customFormat="1" x14ac:dyDescent="0.25">
      <c r="A15" s="26">
        <v>79</v>
      </c>
      <c r="B15" s="52"/>
      <c r="C15" s="13"/>
      <c r="D15" s="28">
        <v>0</v>
      </c>
    </row>
    <row r="16" spans="1:5" s="29" customFormat="1" ht="15.75" thickBot="1" x14ac:dyDescent="0.3">
      <c r="A16" s="26">
        <v>80</v>
      </c>
      <c r="B16" s="52"/>
      <c r="C16" s="13"/>
      <c r="D16" s="53">
        <v>0</v>
      </c>
    </row>
    <row r="17" spans="1:4" s="29" customFormat="1" ht="15.75" thickTop="1" x14ac:dyDescent="0.25">
      <c r="A17" s="26"/>
      <c r="B17" s="27"/>
      <c r="C17" s="13"/>
      <c r="D17" s="28">
        <f>SUM(D5:D16)</f>
        <v>70000</v>
      </c>
    </row>
    <row r="18" spans="1:4" s="29" customFormat="1" x14ac:dyDescent="0.25">
      <c r="A18" s="26"/>
      <c r="B18" s="27"/>
      <c r="C18" s="13"/>
      <c r="D18" s="28"/>
    </row>
    <row r="19" spans="1:4" s="29" customFormat="1" x14ac:dyDescent="0.25">
      <c r="A19" s="26"/>
      <c r="B19" s="27"/>
      <c r="C19" s="13"/>
      <c r="D19" s="28"/>
    </row>
    <row r="20" spans="1:4" s="29" customFormat="1" x14ac:dyDescent="0.25">
      <c r="A20" s="26"/>
      <c r="B20" s="27"/>
      <c r="C20" s="13"/>
      <c r="D20" s="28"/>
    </row>
    <row r="21" spans="1:4" s="29" customFormat="1" x14ac:dyDescent="0.25">
      <c r="A21" s="26"/>
      <c r="B21" s="27"/>
      <c r="C21" s="13"/>
      <c r="D21" s="28"/>
    </row>
    <row r="22" spans="1:4" s="29" customFormat="1" x14ac:dyDescent="0.25">
      <c r="A22" s="26"/>
      <c r="B22" s="27"/>
      <c r="C22" s="13"/>
      <c r="D22" s="28"/>
    </row>
    <row r="23" spans="1:4" s="29" customFormat="1" x14ac:dyDescent="0.25">
      <c r="A23" s="26"/>
      <c r="B23" s="27"/>
      <c r="C23" s="13"/>
      <c r="D23" s="28"/>
    </row>
    <row r="24" spans="1:4" s="29" customFormat="1" x14ac:dyDescent="0.25">
      <c r="A24" s="26"/>
      <c r="B24" s="27"/>
      <c r="C24" s="13"/>
      <c r="D24" s="28"/>
    </row>
    <row r="25" spans="1:4" s="29" customFormat="1" x14ac:dyDescent="0.25">
      <c r="A25" s="26"/>
      <c r="B25" s="27"/>
      <c r="C25" s="13"/>
      <c r="D25" s="28"/>
    </row>
    <row r="26" spans="1:4" s="29" customFormat="1" x14ac:dyDescent="0.25">
      <c r="A26" s="26"/>
      <c r="B26" s="27"/>
      <c r="C26" s="13"/>
      <c r="D26" s="28"/>
    </row>
    <row r="27" spans="1:4" s="29" customFormat="1" x14ac:dyDescent="0.25">
      <c r="A27" s="26"/>
      <c r="B27" s="27"/>
      <c r="C27" s="13"/>
      <c r="D27" s="28"/>
    </row>
    <row r="28" spans="1:4" s="29" customFormat="1" x14ac:dyDescent="0.25">
      <c r="A28" s="26"/>
      <c r="B28" s="27"/>
      <c r="C28" s="13"/>
      <c r="D28" s="28"/>
    </row>
    <row r="29" spans="1:4" s="29" customFormat="1" x14ac:dyDescent="0.25">
      <c r="A29" s="26"/>
      <c r="B29" s="27"/>
      <c r="C29" s="13"/>
      <c r="D29" s="28"/>
    </row>
    <row r="30" spans="1:4" s="29" customFormat="1" x14ac:dyDescent="0.25">
      <c r="A30" s="26"/>
      <c r="B30" s="27"/>
      <c r="C30" s="13"/>
      <c r="D30" s="28"/>
    </row>
    <row r="31" spans="1:4" s="29" customFormat="1" x14ac:dyDescent="0.25">
      <c r="A31" s="26"/>
      <c r="B31" s="27"/>
      <c r="C31" s="13"/>
      <c r="D31" s="28"/>
    </row>
    <row r="32" spans="1:4" s="29" customFormat="1" x14ac:dyDescent="0.25">
      <c r="A32" s="26"/>
      <c r="B32" s="27"/>
      <c r="C32" s="13"/>
      <c r="D32" s="28"/>
    </row>
    <row r="33" spans="1:5" s="29" customFormat="1" x14ac:dyDescent="0.25">
      <c r="A33" s="26"/>
      <c r="B33" s="27"/>
      <c r="C33" s="13"/>
      <c r="D33" s="28"/>
    </row>
    <row r="34" spans="1:5" s="29" customFormat="1" x14ac:dyDescent="0.25">
      <c r="A34" s="26"/>
      <c r="B34" s="27"/>
      <c r="C34" s="13"/>
      <c r="D34" s="28"/>
    </row>
    <row r="35" spans="1:5" s="29" customFormat="1" x14ac:dyDescent="0.25">
      <c r="A35" s="26"/>
      <c r="B35" s="27"/>
      <c r="C35" s="13"/>
      <c r="D35" s="28"/>
    </row>
    <row r="36" spans="1:5" s="29" customFormat="1" x14ac:dyDescent="0.25">
      <c r="A36" s="26"/>
      <c r="B36" s="30"/>
      <c r="C36" s="31"/>
      <c r="D36" s="32"/>
      <c r="E36" s="33"/>
    </row>
    <row r="37" spans="1:5" x14ac:dyDescent="0.25">
      <c r="A37" s="26"/>
      <c r="B37" s="34"/>
      <c r="C37" s="35"/>
      <c r="D37" s="24"/>
      <c r="E37" s="36"/>
    </row>
    <row r="38" spans="1:5" x14ac:dyDescent="0.25">
      <c r="B38" s="36"/>
      <c r="C38" s="36"/>
      <c r="D38" s="24"/>
      <c r="E38" s="36"/>
    </row>
    <row r="39" spans="1:5" ht="15.75" x14ac:dyDescent="0.25">
      <c r="B39" s="37"/>
      <c r="C39" s="36"/>
      <c r="D39" s="24"/>
      <c r="E39" s="36"/>
    </row>
    <row r="40" spans="1:5" ht="15.75" x14ac:dyDescent="0.25">
      <c r="B40" s="37"/>
      <c r="C40" s="38"/>
      <c r="D40" s="24"/>
      <c r="E40" s="36"/>
    </row>
    <row r="41" spans="1:5" ht="15.75" x14ac:dyDescent="0.25">
      <c r="B41" s="37"/>
      <c r="C41" s="39"/>
      <c r="D41" s="40"/>
      <c r="E41" s="36"/>
    </row>
    <row r="42" spans="1:5" ht="15.75" x14ac:dyDescent="0.25">
      <c r="B42" s="37"/>
      <c r="C42" s="39"/>
      <c r="D42" s="41"/>
      <c r="E42" s="36"/>
    </row>
    <row r="43" spans="1:5" ht="15.75" x14ac:dyDescent="0.25">
      <c r="B43" s="37"/>
      <c r="C43" s="39"/>
      <c r="D43" s="24"/>
      <c r="E43" s="36"/>
    </row>
    <row r="44" spans="1:5" ht="15.75" x14ac:dyDescent="0.25">
      <c r="B44" s="36"/>
      <c r="C44" s="39"/>
      <c r="D44" s="36"/>
      <c r="E44" s="36"/>
    </row>
    <row r="51" spans="2:2" x14ac:dyDescent="0.25">
      <c r="B51" s="1">
        <v>2010</v>
      </c>
    </row>
    <row r="52" spans="2:2" x14ac:dyDescent="0.25">
      <c r="B52" s="1">
        <v>2011</v>
      </c>
    </row>
    <row r="53" spans="2:2" x14ac:dyDescent="0.25">
      <c r="B53" s="1">
        <v>2012</v>
      </c>
    </row>
    <row r="54" spans="2:2" x14ac:dyDescent="0.25">
      <c r="B54" s="1">
        <v>2013</v>
      </c>
    </row>
  </sheetData>
  <mergeCells count="1">
    <mergeCell ref="C1:C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workbookViewId="0">
      <selection activeCell="F9" sqref="F9"/>
    </sheetView>
  </sheetViews>
  <sheetFormatPr baseColWidth="10" defaultRowHeight="15.75" x14ac:dyDescent="0.25"/>
  <cols>
    <col min="1" max="1" width="4.28515625" style="1" customWidth="1"/>
    <col min="6" max="6" width="11.42578125" style="71"/>
    <col min="7" max="7" width="14.140625" style="22" bestFit="1" customWidth="1"/>
    <col min="9" max="10" width="11.42578125" style="66"/>
  </cols>
  <sheetData>
    <row r="1" spans="2:10" ht="15.75" customHeight="1" x14ac:dyDescent="0.3">
      <c r="B1" s="75" t="s">
        <v>154</v>
      </c>
      <c r="C1" s="29"/>
      <c r="D1" s="29"/>
      <c r="E1" s="29"/>
      <c r="F1" s="76">
        <v>282000</v>
      </c>
      <c r="G1" s="76"/>
      <c r="H1" s="101"/>
    </row>
    <row r="2" spans="2:10" s="1" customFormat="1" x14ac:dyDescent="0.25">
      <c r="B2" s="73" t="s">
        <v>149</v>
      </c>
      <c r="C2" s="74"/>
      <c r="D2" s="74"/>
      <c r="E2" s="74"/>
      <c r="F2" s="71"/>
      <c r="G2" s="22"/>
      <c r="I2" s="66"/>
      <c r="J2" s="66"/>
    </row>
    <row r="3" spans="2:10" s="1" customFormat="1" x14ac:dyDescent="0.25">
      <c r="B3" s="57" t="s">
        <v>150</v>
      </c>
      <c r="F3" s="71"/>
      <c r="G3" s="22"/>
      <c r="I3" s="66"/>
      <c r="J3" s="66"/>
    </row>
    <row r="4" spans="2:10" x14ac:dyDescent="0.25">
      <c r="B4" s="57" t="s">
        <v>61</v>
      </c>
    </row>
    <row r="5" spans="2:10" x14ac:dyDescent="0.25">
      <c r="B5" s="57" t="s">
        <v>62</v>
      </c>
    </row>
    <row r="6" spans="2:10" x14ac:dyDescent="0.25">
      <c r="B6" s="57" t="s">
        <v>63</v>
      </c>
    </row>
    <row r="7" spans="2:10" x14ac:dyDescent="0.25">
      <c r="B7" s="57" t="s">
        <v>64</v>
      </c>
    </row>
    <row r="8" spans="2:10" x14ac:dyDescent="0.25">
      <c r="B8" s="57" t="s">
        <v>65</v>
      </c>
    </row>
    <row r="9" spans="2:10" x14ac:dyDescent="0.25">
      <c r="B9" s="57" t="s">
        <v>66</v>
      </c>
    </row>
    <row r="10" spans="2:10" x14ac:dyDescent="0.25">
      <c r="B10" s="57" t="s">
        <v>67</v>
      </c>
    </row>
    <row r="11" spans="2:10" x14ac:dyDescent="0.25">
      <c r="B11" s="57" t="s">
        <v>68</v>
      </c>
    </row>
    <row r="12" spans="2:10" x14ac:dyDescent="0.25">
      <c r="B12" s="57" t="s">
        <v>69</v>
      </c>
    </row>
    <row r="13" spans="2:10" x14ac:dyDescent="0.25">
      <c r="B13" s="57" t="s">
        <v>70</v>
      </c>
    </row>
    <row r="14" spans="2:10" x14ac:dyDescent="0.25">
      <c r="B14" s="57" t="s">
        <v>71</v>
      </c>
    </row>
    <row r="15" spans="2:10" x14ac:dyDescent="0.25">
      <c r="B15" s="57" t="s">
        <v>151</v>
      </c>
      <c r="H15" s="101" t="s">
        <v>160</v>
      </c>
      <c r="I15" s="69">
        <v>282000</v>
      </c>
      <c r="J15" s="70"/>
    </row>
    <row r="16" spans="2:10" ht="16.5" thickBot="1" x14ac:dyDescent="0.3">
      <c r="B16" s="63" t="s">
        <v>152</v>
      </c>
      <c r="C16" s="64"/>
    </row>
    <row r="17" spans="2:10" s="1" customFormat="1" ht="15.75" customHeight="1" x14ac:dyDescent="0.25">
      <c r="B17" s="58"/>
      <c r="F17" s="97" t="s">
        <v>159</v>
      </c>
      <c r="G17" s="98"/>
      <c r="I17" s="66"/>
      <c r="J17" s="66"/>
    </row>
    <row r="18" spans="2:10" ht="16.5" customHeight="1" thickBot="1" x14ac:dyDescent="0.3">
      <c r="B18" s="93" t="s">
        <v>72</v>
      </c>
      <c r="C18" s="93"/>
      <c r="D18" s="93"/>
      <c r="F18" s="99"/>
      <c r="G18" s="100"/>
    </row>
    <row r="19" spans="2:10" ht="16.5" thickTop="1" x14ac:dyDescent="0.25">
      <c r="B19" s="57" t="s">
        <v>73</v>
      </c>
      <c r="F19" s="71">
        <v>39261</v>
      </c>
      <c r="G19" s="22">
        <v>9000</v>
      </c>
      <c r="H19" s="94" t="s">
        <v>155</v>
      </c>
      <c r="I19" s="95"/>
    </row>
    <row r="20" spans="2:10" x14ac:dyDescent="0.25">
      <c r="B20" s="57" t="s">
        <v>74</v>
      </c>
      <c r="F20" s="71">
        <v>39293</v>
      </c>
      <c r="G20" s="22">
        <v>10000</v>
      </c>
    </row>
    <row r="21" spans="2:10" x14ac:dyDescent="0.25">
      <c r="B21" s="57" t="s">
        <v>75</v>
      </c>
      <c r="F21" s="71">
        <v>39324</v>
      </c>
      <c r="G21" s="22">
        <v>10000</v>
      </c>
    </row>
    <row r="22" spans="2:10" x14ac:dyDescent="0.25">
      <c r="B22" s="57" t="s">
        <v>76</v>
      </c>
      <c r="F22" s="102">
        <v>39355</v>
      </c>
      <c r="G22" s="103">
        <v>8500</v>
      </c>
    </row>
    <row r="23" spans="2:10" s="1" customFormat="1" x14ac:dyDescent="0.25">
      <c r="B23" s="57"/>
      <c r="F23" s="104">
        <v>39355</v>
      </c>
      <c r="G23" s="103">
        <v>1500</v>
      </c>
      <c r="I23" s="66"/>
      <c r="J23" s="66"/>
    </row>
    <row r="24" spans="2:10" x14ac:dyDescent="0.25">
      <c r="B24" s="57" t="s">
        <v>77</v>
      </c>
      <c r="F24" s="65">
        <v>39384</v>
      </c>
      <c r="G24" s="22">
        <v>10000</v>
      </c>
    </row>
    <row r="25" spans="2:10" x14ac:dyDescent="0.25">
      <c r="B25" s="57" t="s">
        <v>78</v>
      </c>
      <c r="F25" s="71">
        <v>39415</v>
      </c>
      <c r="G25" s="22">
        <v>10000</v>
      </c>
    </row>
    <row r="26" spans="2:10" ht="16.5" thickBot="1" x14ac:dyDescent="0.3">
      <c r="B26" s="57" t="s">
        <v>79</v>
      </c>
      <c r="F26" s="77">
        <v>39447</v>
      </c>
      <c r="G26" s="67">
        <v>10000</v>
      </c>
    </row>
    <row r="27" spans="2:10" ht="16.5" thickTop="1" x14ac:dyDescent="0.25">
      <c r="F27" s="72" t="s">
        <v>153</v>
      </c>
      <c r="G27" s="68">
        <f>SUM(G19:G26)</f>
        <v>69000</v>
      </c>
      <c r="I27" s="69">
        <f>G27</f>
        <v>69000</v>
      </c>
      <c r="J27" s="70"/>
    </row>
    <row r="28" spans="2:10" x14ac:dyDescent="0.25">
      <c r="B28" s="59"/>
    </row>
    <row r="29" spans="2:10" x14ac:dyDescent="0.25">
      <c r="B29" s="59"/>
    </row>
    <row r="30" spans="2:10" x14ac:dyDescent="0.25">
      <c r="B30" s="59"/>
    </row>
    <row r="31" spans="2:10" x14ac:dyDescent="0.25">
      <c r="B31" s="59"/>
    </row>
    <row r="32" spans="2:10" ht="16.5" thickBot="1" x14ac:dyDescent="0.3">
      <c r="B32" s="59"/>
    </row>
    <row r="33" spans="2:10" ht="19.5" thickBot="1" x14ac:dyDescent="0.3">
      <c r="B33" s="91" t="s">
        <v>80</v>
      </c>
      <c r="C33" s="92"/>
    </row>
    <row r="34" spans="2:10" x14ac:dyDescent="0.25">
      <c r="B34" s="57" t="s">
        <v>81</v>
      </c>
      <c r="F34" s="71">
        <v>39476</v>
      </c>
      <c r="G34" s="22">
        <v>10000</v>
      </c>
    </row>
    <row r="35" spans="2:10" x14ac:dyDescent="0.25">
      <c r="B35" s="57" t="s">
        <v>82</v>
      </c>
      <c r="F35" s="71">
        <v>39505</v>
      </c>
      <c r="G35" s="22">
        <v>10000</v>
      </c>
    </row>
    <row r="36" spans="2:10" x14ac:dyDescent="0.25">
      <c r="B36" s="57" t="s">
        <v>83</v>
      </c>
      <c r="F36" s="71">
        <v>39538</v>
      </c>
      <c r="G36" s="22">
        <v>10000</v>
      </c>
    </row>
    <row r="37" spans="2:10" x14ac:dyDescent="0.25">
      <c r="B37" s="57" t="s">
        <v>84</v>
      </c>
      <c r="F37" s="71">
        <v>39568</v>
      </c>
      <c r="G37" s="22">
        <v>10000</v>
      </c>
    </row>
    <row r="38" spans="2:10" x14ac:dyDescent="0.25">
      <c r="B38" s="57" t="s">
        <v>85</v>
      </c>
      <c r="F38" s="71">
        <v>39595</v>
      </c>
      <c r="G38" s="22">
        <v>10000</v>
      </c>
    </row>
    <row r="39" spans="2:10" x14ac:dyDescent="0.25">
      <c r="B39" s="57" t="s">
        <v>86</v>
      </c>
      <c r="F39" s="71">
        <v>39629</v>
      </c>
      <c r="G39" s="22">
        <v>10000</v>
      </c>
    </row>
    <row r="40" spans="2:10" x14ac:dyDescent="0.25">
      <c r="B40" s="57" t="s">
        <v>87</v>
      </c>
      <c r="F40" s="71">
        <v>39659</v>
      </c>
      <c r="G40" s="22">
        <v>10000</v>
      </c>
    </row>
    <row r="41" spans="2:10" x14ac:dyDescent="0.25">
      <c r="B41" s="57" t="s">
        <v>88</v>
      </c>
      <c r="F41" s="71">
        <v>39692</v>
      </c>
      <c r="G41" s="22">
        <v>10000</v>
      </c>
    </row>
    <row r="42" spans="2:10" x14ac:dyDescent="0.25">
      <c r="B42" s="57" t="s">
        <v>89</v>
      </c>
      <c r="F42" s="71">
        <v>39720</v>
      </c>
      <c r="G42" s="22">
        <v>10000</v>
      </c>
    </row>
    <row r="43" spans="2:10" x14ac:dyDescent="0.25">
      <c r="B43" s="57" t="s">
        <v>90</v>
      </c>
      <c r="F43" s="71">
        <v>39751</v>
      </c>
      <c r="G43" s="22">
        <v>11000</v>
      </c>
    </row>
    <row r="44" spans="2:10" x14ac:dyDescent="0.25">
      <c r="B44" s="57" t="s">
        <v>91</v>
      </c>
      <c r="F44" s="71">
        <v>39780</v>
      </c>
      <c r="G44" s="22">
        <v>9000</v>
      </c>
    </row>
    <row r="45" spans="2:10" ht="16.5" thickBot="1" x14ac:dyDescent="0.3">
      <c r="B45" s="57" t="s">
        <v>92</v>
      </c>
      <c r="F45" s="77">
        <v>39812</v>
      </c>
      <c r="G45" s="67">
        <v>10000</v>
      </c>
    </row>
    <row r="46" spans="2:10" ht="16.5" thickTop="1" x14ac:dyDescent="0.25">
      <c r="F46" s="71" t="s">
        <v>156</v>
      </c>
      <c r="G46" s="22">
        <f>SUM(G34:G45)</f>
        <v>120000</v>
      </c>
      <c r="I46" s="69">
        <f>G46</f>
        <v>120000</v>
      </c>
      <c r="J46" s="70"/>
    </row>
    <row r="47" spans="2:10" s="1" customFormat="1" x14ac:dyDescent="0.25">
      <c r="B47" s="57"/>
      <c r="F47" s="71"/>
      <c r="G47" s="22"/>
      <c r="I47" s="78"/>
      <c r="J47" s="78"/>
    </row>
    <row r="48" spans="2:10" s="1" customFormat="1" x14ac:dyDescent="0.25">
      <c r="B48" s="57"/>
      <c r="F48" s="71"/>
      <c r="G48" s="22"/>
      <c r="I48" s="78"/>
      <c r="J48" s="78"/>
    </row>
    <row r="49" spans="2:10" s="1" customFormat="1" x14ac:dyDescent="0.25">
      <c r="B49" s="57"/>
      <c r="F49" s="71"/>
      <c r="G49" s="22"/>
      <c r="I49" s="78"/>
      <c r="J49" s="78"/>
    </row>
    <row r="50" spans="2:10" s="1" customFormat="1" x14ac:dyDescent="0.25">
      <c r="B50" s="57"/>
      <c r="F50" s="71"/>
      <c r="G50" s="22"/>
      <c r="I50" s="78"/>
      <c r="J50" s="78"/>
    </row>
    <row r="51" spans="2:10" s="1" customFormat="1" x14ac:dyDescent="0.25">
      <c r="B51" s="57"/>
      <c r="F51" s="71"/>
      <c r="G51" s="22"/>
      <c r="I51" s="78"/>
      <c r="J51" s="78"/>
    </row>
    <row r="52" spans="2:10" s="1" customFormat="1" x14ac:dyDescent="0.25">
      <c r="B52" s="57"/>
      <c r="F52" s="71"/>
      <c r="G52" s="22"/>
      <c r="I52" s="78"/>
      <c r="J52" s="78"/>
    </row>
    <row r="53" spans="2:10" s="1" customFormat="1" x14ac:dyDescent="0.25">
      <c r="B53" s="57"/>
      <c r="F53" s="71"/>
      <c r="G53" s="22"/>
      <c r="I53" s="78"/>
      <c r="J53" s="78"/>
    </row>
    <row r="54" spans="2:10" s="1" customFormat="1" x14ac:dyDescent="0.25">
      <c r="B54" s="57"/>
      <c r="F54" s="71"/>
      <c r="G54" s="22"/>
      <c r="I54" s="78"/>
      <c r="J54" s="78"/>
    </row>
    <row r="55" spans="2:10" s="1" customFormat="1" ht="16.5" thickBot="1" x14ac:dyDescent="0.3">
      <c r="B55" s="57"/>
      <c r="F55" s="71"/>
      <c r="G55" s="22"/>
      <c r="I55" s="78"/>
      <c r="J55" s="78"/>
    </row>
    <row r="56" spans="2:10" s="1" customFormat="1" ht="19.5" thickBot="1" x14ac:dyDescent="0.3">
      <c r="B56" s="91" t="s">
        <v>93</v>
      </c>
      <c r="C56" s="92"/>
      <c r="F56" s="71"/>
      <c r="G56" s="22"/>
      <c r="I56" s="78"/>
      <c r="J56" s="78"/>
    </row>
    <row r="57" spans="2:10" x14ac:dyDescent="0.25">
      <c r="B57" s="57" t="s">
        <v>94</v>
      </c>
      <c r="F57" s="71">
        <v>39870</v>
      </c>
      <c r="G57" s="22">
        <v>10000</v>
      </c>
    </row>
    <row r="58" spans="2:10" x14ac:dyDescent="0.25">
      <c r="B58" s="57" t="s">
        <v>95</v>
      </c>
      <c r="F58" s="71" t="s">
        <v>164</v>
      </c>
      <c r="G58" s="79">
        <v>0</v>
      </c>
    </row>
    <row r="59" spans="2:10" x14ac:dyDescent="0.25">
      <c r="B59" s="57" t="s">
        <v>96</v>
      </c>
      <c r="F59" s="71">
        <v>39924</v>
      </c>
      <c r="G59" s="22">
        <v>10000</v>
      </c>
    </row>
    <row r="60" spans="2:10" x14ac:dyDescent="0.25">
      <c r="B60" s="57" t="s">
        <v>84</v>
      </c>
      <c r="F60" s="71">
        <v>39933</v>
      </c>
      <c r="G60" s="22">
        <v>10000</v>
      </c>
    </row>
    <row r="61" spans="2:10" x14ac:dyDescent="0.25">
      <c r="B61" s="57" t="s">
        <v>97</v>
      </c>
      <c r="F61" s="71">
        <v>39961</v>
      </c>
      <c r="G61" s="22">
        <v>10000</v>
      </c>
    </row>
    <row r="62" spans="2:10" x14ac:dyDescent="0.25">
      <c r="B62" s="57" t="s">
        <v>98</v>
      </c>
      <c r="F62" s="80">
        <v>39993</v>
      </c>
      <c r="G62" s="81">
        <v>4611.5</v>
      </c>
    </row>
    <row r="63" spans="2:10" x14ac:dyDescent="0.25">
      <c r="F63" s="80">
        <v>39993</v>
      </c>
      <c r="G63" s="81">
        <v>5388.5</v>
      </c>
    </row>
    <row r="64" spans="2:10" x14ac:dyDescent="0.25">
      <c r="B64" s="57" t="s">
        <v>87</v>
      </c>
      <c r="F64" s="71">
        <v>40024</v>
      </c>
      <c r="G64" s="22">
        <v>10000</v>
      </c>
    </row>
    <row r="65" spans="2:10" x14ac:dyDescent="0.25">
      <c r="B65" s="57" t="s">
        <v>99</v>
      </c>
      <c r="F65" s="82">
        <v>40053</v>
      </c>
      <c r="G65" s="83">
        <v>9000</v>
      </c>
    </row>
    <row r="66" spans="2:10" x14ac:dyDescent="0.25">
      <c r="F66" s="82">
        <v>40056</v>
      </c>
      <c r="G66" s="83">
        <v>1000</v>
      </c>
    </row>
    <row r="67" spans="2:10" x14ac:dyDescent="0.25">
      <c r="B67" s="57" t="s">
        <v>89</v>
      </c>
      <c r="F67" s="71">
        <v>40085</v>
      </c>
      <c r="G67" s="22">
        <v>10000</v>
      </c>
    </row>
    <row r="68" spans="2:10" x14ac:dyDescent="0.25">
      <c r="B68" s="57" t="s">
        <v>100</v>
      </c>
      <c r="F68" s="71">
        <v>40114</v>
      </c>
      <c r="G68" s="22">
        <v>10000</v>
      </c>
    </row>
    <row r="69" spans="2:10" x14ac:dyDescent="0.25">
      <c r="B69" s="57" t="s">
        <v>101</v>
      </c>
      <c r="F69" s="71">
        <v>40144</v>
      </c>
      <c r="G69" s="22">
        <v>10000</v>
      </c>
    </row>
    <row r="70" spans="2:10" s="1" customFormat="1" ht="16.5" thickBot="1" x14ac:dyDescent="0.3">
      <c r="B70" s="57" t="s">
        <v>102</v>
      </c>
      <c r="C70"/>
      <c r="D70"/>
      <c r="E70"/>
      <c r="F70" s="77">
        <v>40176</v>
      </c>
      <c r="G70" s="67">
        <v>10000</v>
      </c>
      <c r="I70" s="66"/>
      <c r="J70" s="66"/>
    </row>
    <row r="71" spans="2:10" s="1" customFormat="1" ht="16.5" thickTop="1" x14ac:dyDescent="0.25">
      <c r="B71" s="57"/>
      <c r="F71" s="84" t="s">
        <v>153</v>
      </c>
      <c r="G71" s="68">
        <f>SUM(G57:G70)</f>
        <v>110000</v>
      </c>
      <c r="I71" s="69">
        <f>G71</f>
        <v>110000</v>
      </c>
      <c r="J71" s="70"/>
    </row>
    <row r="72" spans="2:10" s="1" customFormat="1" x14ac:dyDescent="0.25">
      <c r="B72" s="57"/>
      <c r="F72" s="71"/>
      <c r="G72" s="22"/>
      <c r="I72" s="66"/>
      <c r="J72" s="66"/>
    </row>
    <row r="73" spans="2:10" s="1" customFormat="1" x14ac:dyDescent="0.25">
      <c r="B73" s="57"/>
      <c r="F73" s="71"/>
      <c r="G73" s="22"/>
      <c r="I73" s="66"/>
      <c r="J73" s="66"/>
    </row>
    <row r="74" spans="2:10" ht="18.75" x14ac:dyDescent="0.25">
      <c r="B74" s="89" t="s">
        <v>103</v>
      </c>
      <c r="C74" s="90"/>
    </row>
    <row r="75" spans="2:10" x14ac:dyDescent="0.25">
      <c r="B75" s="57" t="s">
        <v>104</v>
      </c>
      <c r="F75" s="71">
        <v>40206</v>
      </c>
      <c r="G75" s="22">
        <v>10000</v>
      </c>
    </row>
    <row r="76" spans="2:10" x14ac:dyDescent="0.25">
      <c r="B76" s="57" t="s">
        <v>105</v>
      </c>
      <c r="F76" s="71">
        <v>40235</v>
      </c>
      <c r="G76" s="22">
        <v>10000</v>
      </c>
    </row>
    <row r="77" spans="2:10" x14ac:dyDescent="0.25">
      <c r="B77" s="57" t="s">
        <v>106</v>
      </c>
      <c r="F77" s="71">
        <v>40263</v>
      </c>
      <c r="G77" s="22">
        <v>10000</v>
      </c>
    </row>
    <row r="78" spans="2:10" x14ac:dyDescent="0.25">
      <c r="B78" s="57" t="s">
        <v>107</v>
      </c>
      <c r="F78" s="71">
        <v>40296</v>
      </c>
      <c r="G78" s="22">
        <v>10000</v>
      </c>
    </row>
    <row r="79" spans="2:10" x14ac:dyDescent="0.25">
      <c r="B79" s="57" t="s">
        <v>108</v>
      </c>
      <c r="F79" s="71">
        <v>40324</v>
      </c>
      <c r="G79" s="22">
        <v>10000</v>
      </c>
    </row>
    <row r="80" spans="2:10" x14ac:dyDescent="0.25">
      <c r="B80" s="57" t="s">
        <v>109</v>
      </c>
      <c r="F80" s="71">
        <v>40358</v>
      </c>
      <c r="G80" s="22">
        <v>10000</v>
      </c>
    </row>
    <row r="81" spans="2:10" x14ac:dyDescent="0.25">
      <c r="B81" s="57" t="s">
        <v>110</v>
      </c>
      <c r="F81" s="71">
        <v>40387</v>
      </c>
      <c r="G81" s="22">
        <v>10000</v>
      </c>
    </row>
    <row r="82" spans="2:10" x14ac:dyDescent="0.25">
      <c r="B82" s="57" t="s">
        <v>111</v>
      </c>
      <c r="F82" s="71">
        <v>40417</v>
      </c>
      <c r="G82" s="22">
        <v>10000</v>
      </c>
    </row>
    <row r="83" spans="2:10" x14ac:dyDescent="0.25">
      <c r="B83" s="57" t="s">
        <v>112</v>
      </c>
      <c r="F83" s="71">
        <v>40448</v>
      </c>
      <c r="G83" s="22">
        <v>10000</v>
      </c>
    </row>
    <row r="84" spans="2:10" x14ac:dyDescent="0.25">
      <c r="B84" s="57" t="s">
        <v>113</v>
      </c>
      <c r="F84" s="71">
        <v>40478</v>
      </c>
      <c r="G84" s="22">
        <v>10000</v>
      </c>
    </row>
    <row r="85" spans="2:10" x14ac:dyDescent="0.25">
      <c r="B85" s="57" t="s">
        <v>114</v>
      </c>
      <c r="F85" s="71">
        <v>40508</v>
      </c>
      <c r="G85" s="22">
        <v>10000</v>
      </c>
    </row>
    <row r="86" spans="2:10" ht="16.5" thickBot="1" x14ac:dyDescent="0.3">
      <c r="B86" s="57" t="s">
        <v>115</v>
      </c>
      <c r="F86" s="77">
        <v>40534</v>
      </c>
      <c r="G86" s="67">
        <v>10000</v>
      </c>
    </row>
    <row r="87" spans="2:10" ht="16.5" thickTop="1" x14ac:dyDescent="0.25">
      <c r="B87" s="57"/>
      <c r="F87" s="84" t="s">
        <v>156</v>
      </c>
      <c r="G87" s="68">
        <f>SUM(G75:G86)</f>
        <v>120000</v>
      </c>
      <c r="I87" s="69">
        <f>G87</f>
        <v>120000</v>
      </c>
      <c r="J87" s="70"/>
    </row>
    <row r="88" spans="2:10" s="1" customFormat="1" x14ac:dyDescent="0.25">
      <c r="B88" s="57"/>
      <c r="F88" s="71"/>
      <c r="G88" s="22"/>
      <c r="I88" s="66"/>
      <c r="J88" s="66"/>
    </row>
    <row r="89" spans="2:10" s="1" customFormat="1" x14ac:dyDescent="0.25">
      <c r="B89" s="57"/>
      <c r="F89" s="71"/>
      <c r="G89" s="22"/>
      <c r="I89" s="66"/>
      <c r="J89" s="66"/>
    </row>
    <row r="90" spans="2:10" s="1" customFormat="1" x14ac:dyDescent="0.25">
      <c r="B90" s="57"/>
      <c r="F90" s="71"/>
      <c r="G90" s="22"/>
      <c r="I90" s="66"/>
      <c r="J90" s="66"/>
    </row>
    <row r="91" spans="2:10" ht="18.75" x14ac:dyDescent="0.25">
      <c r="B91" s="89" t="s">
        <v>116</v>
      </c>
      <c r="C91" s="90"/>
    </row>
    <row r="92" spans="2:10" x14ac:dyDescent="0.25">
      <c r="B92" s="57" t="s">
        <v>117</v>
      </c>
      <c r="F92" s="71">
        <v>40571</v>
      </c>
      <c r="G92" s="22">
        <v>5200</v>
      </c>
    </row>
    <row r="93" spans="2:10" s="1" customFormat="1" x14ac:dyDescent="0.25">
      <c r="B93" s="57"/>
      <c r="F93" s="71">
        <v>40571</v>
      </c>
      <c r="G93" s="22">
        <v>4800</v>
      </c>
      <c r="H93" s="105" t="s">
        <v>157</v>
      </c>
      <c r="I93" s="66"/>
      <c r="J93" s="66"/>
    </row>
    <row r="94" spans="2:10" x14ac:dyDescent="0.25">
      <c r="B94" s="57" t="s">
        <v>118</v>
      </c>
      <c r="F94" s="71" t="s">
        <v>158</v>
      </c>
      <c r="G94" s="22">
        <v>10000</v>
      </c>
    </row>
    <row r="95" spans="2:10" x14ac:dyDescent="0.25">
      <c r="B95" s="57" t="s">
        <v>119</v>
      </c>
      <c r="F95" s="71">
        <v>40632</v>
      </c>
      <c r="G95" s="22">
        <v>10000</v>
      </c>
    </row>
    <row r="96" spans="2:10" x14ac:dyDescent="0.25">
      <c r="B96" s="57" t="s">
        <v>120</v>
      </c>
      <c r="F96" s="71">
        <v>40660</v>
      </c>
      <c r="G96" s="22">
        <v>10000</v>
      </c>
    </row>
    <row r="97" spans="2:10" x14ac:dyDescent="0.25">
      <c r="B97" s="57" t="s">
        <v>121</v>
      </c>
      <c r="F97" s="71">
        <v>40688</v>
      </c>
      <c r="G97" s="22">
        <v>10000</v>
      </c>
    </row>
    <row r="98" spans="2:10" x14ac:dyDescent="0.25">
      <c r="B98" s="57" t="s">
        <v>109</v>
      </c>
      <c r="F98" s="71">
        <v>40723</v>
      </c>
      <c r="G98" s="22">
        <v>10000</v>
      </c>
    </row>
    <row r="99" spans="2:10" x14ac:dyDescent="0.25">
      <c r="B99" s="57" t="s">
        <v>122</v>
      </c>
      <c r="F99" s="71">
        <v>40751</v>
      </c>
      <c r="G99" s="22">
        <v>10000</v>
      </c>
    </row>
    <row r="100" spans="2:10" x14ac:dyDescent="0.25">
      <c r="B100" s="57" t="s">
        <v>123</v>
      </c>
      <c r="F100" s="71">
        <v>40781</v>
      </c>
      <c r="G100" s="22">
        <v>10000</v>
      </c>
    </row>
    <row r="101" spans="2:10" x14ac:dyDescent="0.25">
      <c r="B101" s="57" t="s">
        <v>89</v>
      </c>
      <c r="F101" s="71">
        <v>40815</v>
      </c>
      <c r="G101" s="22">
        <v>10000</v>
      </c>
    </row>
    <row r="102" spans="2:10" x14ac:dyDescent="0.25">
      <c r="B102" s="57" t="s">
        <v>124</v>
      </c>
      <c r="F102" s="71">
        <v>40842</v>
      </c>
      <c r="G102" s="22">
        <v>10000</v>
      </c>
    </row>
    <row r="103" spans="2:10" x14ac:dyDescent="0.25">
      <c r="B103" s="57" t="s">
        <v>125</v>
      </c>
      <c r="F103" s="85">
        <v>40872</v>
      </c>
      <c r="G103" s="40">
        <v>10000</v>
      </c>
    </row>
    <row r="104" spans="2:10" ht="16.5" thickBot="1" x14ac:dyDescent="0.3">
      <c r="B104" s="57" t="s">
        <v>126</v>
      </c>
      <c r="F104" s="77">
        <v>40905</v>
      </c>
      <c r="G104" s="67">
        <v>10000</v>
      </c>
    </row>
    <row r="105" spans="2:10" s="1" customFormat="1" ht="17.25" thickTop="1" thickBot="1" x14ac:dyDescent="0.3">
      <c r="B105" s="57"/>
      <c r="F105" s="72" t="s">
        <v>156</v>
      </c>
      <c r="G105" s="68">
        <f>SUM(G92:G104)</f>
        <v>120000</v>
      </c>
      <c r="I105" s="86">
        <f>G105</f>
        <v>120000</v>
      </c>
      <c r="J105" s="87"/>
    </row>
    <row r="106" spans="2:10" s="1" customFormat="1" x14ac:dyDescent="0.25">
      <c r="B106" s="57"/>
      <c r="F106" s="71"/>
      <c r="G106" s="22"/>
      <c r="I106" s="66"/>
      <c r="J106" s="66"/>
    </row>
    <row r="107" spans="2:10" s="1" customFormat="1" x14ac:dyDescent="0.25">
      <c r="B107" s="57"/>
      <c r="F107" s="71"/>
      <c r="G107" s="22"/>
      <c r="I107" s="66"/>
      <c r="J107" s="66"/>
    </row>
    <row r="108" spans="2:10" s="1" customFormat="1" x14ac:dyDescent="0.25">
      <c r="B108" s="57"/>
      <c r="F108" s="71"/>
      <c r="G108" s="22"/>
      <c r="I108" s="66"/>
      <c r="J108" s="66"/>
    </row>
    <row r="109" spans="2:10" s="1" customFormat="1" x14ac:dyDescent="0.25">
      <c r="B109" s="57"/>
      <c r="F109" s="71"/>
      <c r="G109" s="22"/>
      <c r="I109" s="66"/>
      <c r="J109" s="66"/>
    </row>
    <row r="110" spans="2:10" ht="18.75" x14ac:dyDescent="0.25">
      <c r="B110" s="88" t="s">
        <v>127</v>
      </c>
      <c r="C110" s="88"/>
    </row>
    <row r="111" spans="2:10" x14ac:dyDescent="0.25">
      <c r="B111" s="57" t="s">
        <v>128</v>
      </c>
      <c r="F111" s="71">
        <v>40932</v>
      </c>
      <c r="G111" s="22">
        <v>10000</v>
      </c>
    </row>
    <row r="112" spans="2:10" x14ac:dyDescent="0.25">
      <c r="B112" s="57" t="s">
        <v>129</v>
      </c>
      <c r="F112" s="71">
        <v>40960</v>
      </c>
      <c r="G112" s="22">
        <v>10000</v>
      </c>
    </row>
    <row r="113" spans="2:10" x14ac:dyDescent="0.25">
      <c r="B113" s="57" t="s">
        <v>95</v>
      </c>
      <c r="F113" s="71">
        <v>40995</v>
      </c>
      <c r="G113" s="22">
        <v>10000</v>
      </c>
    </row>
    <row r="114" spans="2:10" x14ac:dyDescent="0.25">
      <c r="B114" s="57" t="s">
        <v>120</v>
      </c>
      <c r="F114" s="71">
        <v>41026</v>
      </c>
      <c r="G114" s="22">
        <v>10000</v>
      </c>
    </row>
    <row r="115" spans="2:10" x14ac:dyDescent="0.25">
      <c r="B115" s="57" t="s">
        <v>121</v>
      </c>
      <c r="F115" s="71">
        <v>41054</v>
      </c>
      <c r="G115" s="22">
        <v>10000</v>
      </c>
    </row>
    <row r="116" spans="2:10" x14ac:dyDescent="0.25">
      <c r="B116" s="57" t="s">
        <v>130</v>
      </c>
      <c r="F116" s="71">
        <v>41087</v>
      </c>
      <c r="G116" s="22">
        <v>10000</v>
      </c>
    </row>
    <row r="117" spans="2:10" x14ac:dyDescent="0.25">
      <c r="B117" s="57" t="s">
        <v>131</v>
      </c>
      <c r="F117" s="71">
        <v>41114</v>
      </c>
      <c r="G117" s="22">
        <v>10000</v>
      </c>
    </row>
    <row r="118" spans="2:10" x14ac:dyDescent="0.25">
      <c r="B118" s="57" t="s">
        <v>132</v>
      </c>
      <c r="F118" s="71">
        <v>41144</v>
      </c>
      <c r="G118" s="22">
        <v>10000</v>
      </c>
    </row>
    <row r="119" spans="2:10" x14ac:dyDescent="0.25">
      <c r="B119" s="57" t="s">
        <v>133</v>
      </c>
      <c r="F119" s="71">
        <v>41177</v>
      </c>
      <c r="G119" s="22">
        <v>10000</v>
      </c>
    </row>
    <row r="120" spans="2:10" x14ac:dyDescent="0.25">
      <c r="B120" s="57" t="s">
        <v>134</v>
      </c>
      <c r="F120" s="71">
        <v>41206</v>
      </c>
      <c r="G120" s="22">
        <v>10000</v>
      </c>
    </row>
    <row r="121" spans="2:10" x14ac:dyDescent="0.25">
      <c r="B121" s="57" t="s">
        <v>135</v>
      </c>
      <c r="F121" s="71">
        <v>41243</v>
      </c>
      <c r="G121" s="22">
        <v>9900</v>
      </c>
    </row>
    <row r="122" spans="2:10" ht="16.5" thickBot="1" x14ac:dyDescent="0.3">
      <c r="B122" s="57" t="s">
        <v>136</v>
      </c>
      <c r="F122" s="77">
        <v>41264</v>
      </c>
      <c r="G122" s="67">
        <v>10000</v>
      </c>
    </row>
    <row r="123" spans="2:10" ht="16.5" thickTop="1" x14ac:dyDescent="0.25">
      <c r="B123" s="57"/>
      <c r="F123" s="84" t="s">
        <v>156</v>
      </c>
      <c r="G123" s="68">
        <f>SUM(G111:G122)</f>
        <v>119900</v>
      </c>
      <c r="I123" s="69">
        <f>G123</f>
        <v>119900</v>
      </c>
      <c r="J123" s="70"/>
    </row>
    <row r="124" spans="2:10" x14ac:dyDescent="0.25">
      <c r="B124" s="57"/>
    </row>
    <row r="125" spans="2:10" s="1" customFormat="1" x14ac:dyDescent="0.25">
      <c r="B125" s="57"/>
      <c r="F125" s="71"/>
      <c r="G125" s="22"/>
      <c r="I125" s="66"/>
      <c r="J125" s="66"/>
    </row>
    <row r="126" spans="2:10" s="1" customFormat="1" ht="16.5" thickBot="1" x14ac:dyDescent="0.3">
      <c r="B126" s="57"/>
      <c r="F126" s="71"/>
      <c r="G126" s="22"/>
      <c r="I126" s="66"/>
      <c r="J126" s="66"/>
    </row>
    <row r="127" spans="2:10" ht="19.5" thickBot="1" x14ac:dyDescent="0.3">
      <c r="B127" s="106" t="s">
        <v>137</v>
      </c>
      <c r="C127" s="107"/>
    </row>
    <row r="128" spans="2:10" x14ac:dyDescent="0.25">
      <c r="B128" s="60" t="s">
        <v>104</v>
      </c>
      <c r="F128" s="71">
        <v>41302</v>
      </c>
      <c r="G128" s="22">
        <v>10000</v>
      </c>
    </row>
    <row r="129" spans="2:10" x14ac:dyDescent="0.25">
      <c r="B129" s="60" t="s">
        <v>138</v>
      </c>
      <c r="F129" s="71">
        <v>41330</v>
      </c>
      <c r="G129" s="22">
        <v>10000</v>
      </c>
    </row>
    <row r="130" spans="2:10" x14ac:dyDescent="0.25">
      <c r="B130" s="60" t="s">
        <v>139</v>
      </c>
      <c r="F130" s="71">
        <v>41358</v>
      </c>
      <c r="G130" s="22">
        <v>10000</v>
      </c>
    </row>
    <row r="131" spans="2:10" x14ac:dyDescent="0.25">
      <c r="B131" s="60" t="s">
        <v>140</v>
      </c>
      <c r="F131" s="71">
        <v>41387</v>
      </c>
      <c r="G131" s="22">
        <v>10000</v>
      </c>
    </row>
    <row r="132" spans="2:10" x14ac:dyDescent="0.25">
      <c r="B132" s="60" t="s">
        <v>141</v>
      </c>
      <c r="F132" s="71">
        <v>41415</v>
      </c>
      <c r="G132" s="22">
        <v>10000</v>
      </c>
    </row>
    <row r="133" spans="2:10" x14ac:dyDescent="0.25">
      <c r="B133" s="60" t="s">
        <v>142</v>
      </c>
      <c r="F133" s="71">
        <v>41450</v>
      </c>
      <c r="G133" s="22">
        <v>10000</v>
      </c>
    </row>
    <row r="134" spans="2:10" x14ac:dyDescent="0.25">
      <c r="B134" s="60" t="s">
        <v>143</v>
      </c>
      <c r="F134" s="71">
        <v>41478</v>
      </c>
      <c r="G134" s="22">
        <v>10000</v>
      </c>
    </row>
    <row r="135" spans="2:10" x14ac:dyDescent="0.25">
      <c r="B135" s="60" t="s">
        <v>144</v>
      </c>
      <c r="F135" s="71">
        <v>41513</v>
      </c>
      <c r="G135" s="22">
        <v>10000</v>
      </c>
    </row>
    <row r="136" spans="2:10" ht="16.5" thickBot="1" x14ac:dyDescent="0.3">
      <c r="B136" s="60" t="s">
        <v>133</v>
      </c>
      <c r="F136" s="77">
        <v>41532</v>
      </c>
      <c r="G136" s="67">
        <v>10000</v>
      </c>
    </row>
    <row r="137" spans="2:10" ht="17.25" thickTop="1" thickBot="1" x14ac:dyDescent="0.3">
      <c r="F137" s="84" t="s">
        <v>156</v>
      </c>
      <c r="G137" s="68">
        <f>SUM(G128:G136)</f>
        <v>90000</v>
      </c>
      <c r="I137" s="86">
        <f>G137</f>
        <v>90000</v>
      </c>
      <c r="J137" s="87"/>
    </row>
    <row r="141" spans="2:10" x14ac:dyDescent="0.25">
      <c r="B141" s="62"/>
    </row>
    <row r="142" spans="2:10" x14ac:dyDescent="0.25">
      <c r="B142" s="61" t="s">
        <v>145</v>
      </c>
    </row>
    <row r="143" spans="2:10" x14ac:dyDescent="0.25">
      <c r="B143" s="60" t="s">
        <v>146</v>
      </c>
    </row>
    <row r="144" spans="2:10" x14ac:dyDescent="0.25">
      <c r="B144" s="60" t="s">
        <v>147</v>
      </c>
    </row>
    <row r="145" spans="2:9" x14ac:dyDescent="0.25">
      <c r="B145" s="60" t="s">
        <v>148</v>
      </c>
    </row>
    <row r="147" spans="2:9" x14ac:dyDescent="0.25">
      <c r="G147" s="22" t="s">
        <v>161</v>
      </c>
      <c r="H147" s="108">
        <v>282000</v>
      </c>
      <c r="I147" s="108"/>
    </row>
    <row r="148" spans="2:9" x14ac:dyDescent="0.25">
      <c r="G148" s="22" t="s">
        <v>162</v>
      </c>
      <c r="H148" s="108">
        <v>69000</v>
      </c>
      <c r="I148" s="108"/>
    </row>
    <row r="149" spans="2:9" x14ac:dyDescent="0.25">
      <c r="G149" s="22" t="s">
        <v>80</v>
      </c>
      <c r="H149" s="108">
        <v>120000</v>
      </c>
      <c r="I149" s="108"/>
    </row>
    <row r="150" spans="2:9" x14ac:dyDescent="0.25">
      <c r="G150" s="22" t="s">
        <v>93</v>
      </c>
      <c r="H150" s="108">
        <v>110000</v>
      </c>
      <c r="I150" s="108"/>
    </row>
    <row r="151" spans="2:9" x14ac:dyDescent="0.25">
      <c r="G151" s="22" t="s">
        <v>103</v>
      </c>
      <c r="H151" s="108">
        <v>120000</v>
      </c>
      <c r="I151" s="108"/>
    </row>
    <row r="152" spans="2:9" x14ac:dyDescent="0.25">
      <c r="G152" s="22" t="s">
        <v>116</v>
      </c>
      <c r="H152" s="108">
        <v>120000</v>
      </c>
      <c r="I152" s="108"/>
    </row>
    <row r="153" spans="2:9" x14ac:dyDescent="0.25">
      <c r="G153" s="22" t="s">
        <v>127</v>
      </c>
      <c r="H153" s="108">
        <v>119900</v>
      </c>
      <c r="I153" s="108"/>
    </row>
    <row r="154" spans="2:9" x14ac:dyDescent="0.25">
      <c r="G154" s="22" t="s">
        <v>137</v>
      </c>
      <c r="H154" s="108">
        <v>90000</v>
      </c>
      <c r="I154" s="108"/>
    </row>
    <row r="155" spans="2:9" ht="16.5" thickBot="1" x14ac:dyDescent="0.3">
      <c r="H155" s="109">
        <v>0</v>
      </c>
      <c r="I155" s="109"/>
    </row>
    <row r="156" spans="2:9" ht="16.5" customHeight="1" thickTop="1" x14ac:dyDescent="0.3">
      <c r="F156" s="110" t="s">
        <v>163</v>
      </c>
      <c r="G156" s="110"/>
      <c r="H156" s="111">
        <f t="shared" ref="H156:I156" si="0">SUM(H147:I155)</f>
        <v>1030900</v>
      </c>
      <c r="I156" s="111"/>
    </row>
    <row r="157" spans="2:9" ht="15.75" customHeight="1" x14ac:dyDescent="0.25">
      <c r="F157" s="96"/>
      <c r="G157" s="96"/>
      <c r="H157" s="18"/>
      <c r="I157" s="18"/>
    </row>
    <row r="158" spans="2:9" x14ac:dyDescent="0.25">
      <c r="H158" s="18"/>
      <c r="I158" s="18"/>
    </row>
    <row r="159" spans="2:9" x14ac:dyDescent="0.25">
      <c r="H159" s="18"/>
      <c r="I159" s="18"/>
    </row>
    <row r="160" spans="2:9" x14ac:dyDescent="0.25">
      <c r="H160" s="18"/>
      <c r="I160" s="18"/>
    </row>
    <row r="161" spans="8:9" x14ac:dyDescent="0.25">
      <c r="H161" s="18"/>
      <c r="I161" s="18"/>
    </row>
    <row r="162" spans="8:9" x14ac:dyDescent="0.25">
      <c r="H162" s="18"/>
      <c r="I162" s="18"/>
    </row>
    <row r="163" spans="8:9" x14ac:dyDescent="0.25">
      <c r="H163" s="18"/>
      <c r="I163" s="18"/>
    </row>
  </sheetData>
  <mergeCells count="29">
    <mergeCell ref="F157:G157"/>
    <mergeCell ref="H152:I152"/>
    <mergeCell ref="H153:I153"/>
    <mergeCell ref="H154:I154"/>
    <mergeCell ref="H155:I155"/>
    <mergeCell ref="H156:I156"/>
    <mergeCell ref="F156:G156"/>
    <mergeCell ref="I137:J137"/>
    <mergeCell ref="H147:I147"/>
    <mergeCell ref="H148:I148"/>
    <mergeCell ref="H149:I149"/>
    <mergeCell ref="H150:I150"/>
    <mergeCell ref="H151:I151"/>
    <mergeCell ref="I105:J105"/>
    <mergeCell ref="B110:C110"/>
    <mergeCell ref="F17:G18"/>
    <mergeCell ref="I123:J123"/>
    <mergeCell ref="B127:C127"/>
    <mergeCell ref="I46:J46"/>
    <mergeCell ref="B56:C56"/>
    <mergeCell ref="I71:J71"/>
    <mergeCell ref="B74:C74"/>
    <mergeCell ref="I87:J87"/>
    <mergeCell ref="B91:C91"/>
    <mergeCell ref="I15:J15"/>
    <mergeCell ref="I27:J27"/>
    <mergeCell ref="B33:C33"/>
    <mergeCell ref="B18:D18"/>
    <mergeCell ref="F1:G1"/>
  </mergeCells>
  <pageMargins left="0.23622047244094491" right="0.23622047244094491" top="0.74803149606299213" bottom="0.74803149606299213" header="0.31496062992125984" footer="0.31496062992125984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1er CORTE PAGOS </vt:lpstr>
      <vt:lpstr>2do CORTE PAGOS </vt:lpstr>
      <vt:lpstr>3er CORTE PAGOS </vt:lpstr>
      <vt:lpstr>CONSOLIDADO DE PAGOS 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2013-10-30T16:45:02Z</cp:lastPrinted>
  <dcterms:created xsi:type="dcterms:W3CDTF">2013-10-20T23:33:57Z</dcterms:created>
  <dcterms:modified xsi:type="dcterms:W3CDTF">2013-10-30T16:45:06Z</dcterms:modified>
</cp:coreProperties>
</file>