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5480" windowHeight="101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29" i="1"/>
  <c r="F15"/>
  <c r="G15"/>
  <c r="E15"/>
  <c r="F27"/>
  <c r="G27"/>
  <c r="F26"/>
  <c r="G26"/>
  <c r="F25"/>
  <c r="G25"/>
  <c r="F24"/>
  <c r="G24"/>
  <c r="F23"/>
  <c r="G23"/>
  <c r="F22"/>
  <c r="G22"/>
  <c r="F21"/>
  <c r="G21"/>
  <c r="G29"/>
  <c r="F13"/>
  <c r="G13"/>
  <c r="F6"/>
  <c r="G6"/>
  <c r="F7"/>
  <c r="G7"/>
  <c r="F8"/>
  <c r="G8"/>
  <c r="F9"/>
  <c r="G9"/>
  <c r="F10"/>
  <c r="G10"/>
  <c r="F11"/>
  <c r="G11"/>
  <c r="F12"/>
  <c r="G12"/>
  <c r="G5"/>
  <c r="F5"/>
  <c r="F29"/>
</calcChain>
</file>

<file path=xl/sharedStrings.xml><?xml version="1.0" encoding="utf-8"?>
<sst xmlns="http://schemas.openxmlformats.org/spreadsheetml/2006/main" count="59" uniqueCount="43">
  <si>
    <t>Fecha</t>
  </si>
  <si>
    <t>Descripcion</t>
  </si>
  <si>
    <t>Factura</t>
  </si>
  <si>
    <t xml:space="preserve">Importe </t>
  </si>
  <si>
    <t>IVA</t>
  </si>
  <si>
    <t>Total</t>
  </si>
  <si>
    <t>Poliza</t>
  </si>
  <si>
    <t>No. Cheque</t>
  </si>
  <si>
    <t>Ch-43</t>
  </si>
  <si>
    <t>Ch-38</t>
  </si>
  <si>
    <t>Ch-9</t>
  </si>
  <si>
    <t>Ch-39</t>
  </si>
  <si>
    <t>Ch-16</t>
  </si>
  <si>
    <t>Ch-12</t>
  </si>
  <si>
    <t>Ch-64</t>
  </si>
  <si>
    <t>Ch-25</t>
  </si>
  <si>
    <t>Bancomer</t>
  </si>
  <si>
    <t>Estimacion sobre construccion</t>
  </si>
  <si>
    <t>Segunda Estimacion sobre construccion</t>
  </si>
  <si>
    <t>Santander</t>
  </si>
  <si>
    <t>Tercera Estimacion Sobre Construccion</t>
  </si>
  <si>
    <t>Cuarta Estimacion Sobre Construccion</t>
  </si>
  <si>
    <t>Sexta Estimacion sobre construccioin</t>
  </si>
  <si>
    <t>Septima Estimacion sobre Construccion</t>
  </si>
  <si>
    <t>Quinta Estimacion sobre cnstruccion</t>
  </si>
  <si>
    <t>Relacion de Pagos Realizados al Arq. Archibaldo Garcia Garcia</t>
  </si>
  <si>
    <t>Novena Estimacion sobre construccion</t>
  </si>
  <si>
    <t>HSBC</t>
  </si>
  <si>
    <t>CH-44</t>
  </si>
  <si>
    <t>CH-8</t>
  </si>
  <si>
    <t>CH-27</t>
  </si>
  <si>
    <t>CH-28</t>
  </si>
  <si>
    <t>CH-45</t>
  </si>
  <si>
    <t>CH-46</t>
  </si>
  <si>
    <t>Renta Enero</t>
  </si>
  <si>
    <t>Renta Febrero</t>
  </si>
  <si>
    <t>Renta Marzo</t>
  </si>
  <si>
    <t>Renta Abril</t>
  </si>
  <si>
    <t>Renta Mayo</t>
  </si>
  <si>
    <t>Renta Junio</t>
  </si>
  <si>
    <t>Renta Julio</t>
  </si>
  <si>
    <t>Relacion de pagos de Arrendamiento a Arcadio Ledo Beristain</t>
  </si>
  <si>
    <t>S   u   m    a</t>
  </si>
</sst>
</file>

<file path=xl/styles.xml><?xml version="1.0" encoding="utf-8"?>
<styleSheet xmlns="http://schemas.openxmlformats.org/spreadsheetml/2006/main">
  <numFmts count="1">
    <numFmt numFmtId="171" formatCode="_-* #,##0.00_-;\-* #,##0.00_-;_-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1" fontId="0" fillId="0" borderId="0" xfId="0" applyNumberFormat="1" applyBorder="1"/>
    <xf numFmtId="171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6" workbookViewId="0">
      <selection activeCell="B30" sqref="B30"/>
    </sheetView>
  </sheetViews>
  <sheetFormatPr baseColWidth="10" defaultRowHeight="15"/>
  <cols>
    <col min="1" max="1" width="11.85546875" customWidth="1"/>
    <col min="2" max="2" width="6.28515625" bestFit="1" customWidth="1"/>
    <col min="3" max="3" width="7.42578125" bestFit="1" customWidth="1"/>
    <col min="4" max="4" width="28" bestFit="1" customWidth="1"/>
    <col min="5" max="5" width="13.140625" bestFit="1" customWidth="1"/>
    <col min="6" max="6" width="11.5703125" bestFit="1" customWidth="1"/>
    <col min="7" max="7" width="13.140625" bestFit="1" customWidth="1"/>
    <col min="9" max="9" width="9.85546875" bestFit="1" customWidth="1"/>
  </cols>
  <sheetData>
    <row r="1" spans="1:9">
      <c r="A1" s="1" t="s">
        <v>25</v>
      </c>
      <c r="B1" s="2"/>
      <c r="C1" s="2"/>
      <c r="D1" s="2"/>
      <c r="E1" s="2"/>
      <c r="F1" s="2"/>
      <c r="G1" s="2"/>
      <c r="H1" s="2"/>
      <c r="I1" s="3"/>
    </row>
    <row r="2" spans="1:9">
      <c r="A2" s="4"/>
      <c r="B2" s="5"/>
      <c r="C2" s="5"/>
      <c r="D2" s="5"/>
      <c r="E2" s="5"/>
      <c r="F2" s="5"/>
      <c r="G2" s="5"/>
      <c r="H2" s="5"/>
      <c r="I2" s="6"/>
    </row>
    <row r="3" spans="1:9">
      <c r="A3" s="4"/>
      <c r="B3" s="5"/>
      <c r="C3" s="5"/>
      <c r="D3" s="5"/>
      <c r="E3" s="5"/>
      <c r="F3" s="5"/>
      <c r="G3" s="5"/>
      <c r="H3" s="5"/>
      <c r="I3" s="6"/>
    </row>
    <row r="4" spans="1:9">
      <c r="A4" s="4" t="s">
        <v>0</v>
      </c>
      <c r="B4" s="5" t="s">
        <v>6</v>
      </c>
      <c r="C4" s="5" t="s">
        <v>2</v>
      </c>
      <c r="D4" s="5" t="s">
        <v>1</v>
      </c>
      <c r="E4" s="5" t="s">
        <v>3</v>
      </c>
      <c r="F4" s="5" t="s">
        <v>4</v>
      </c>
      <c r="G4" s="5" t="s">
        <v>5</v>
      </c>
      <c r="H4" s="5" t="s">
        <v>7</v>
      </c>
      <c r="I4" s="6"/>
    </row>
    <row r="5" spans="1:9">
      <c r="A5" s="7">
        <v>39874</v>
      </c>
      <c r="B5" s="5" t="s">
        <v>8</v>
      </c>
      <c r="C5" s="5">
        <v>108</v>
      </c>
      <c r="D5" s="5" t="s">
        <v>17</v>
      </c>
      <c r="E5" s="11">
        <v>154956.51999999999</v>
      </c>
      <c r="F5" s="11">
        <f>+E5*0.15</f>
        <v>23243.477999999999</v>
      </c>
      <c r="G5" s="11">
        <f>+E5+F5</f>
        <v>178199.99799999999</v>
      </c>
      <c r="H5" s="5">
        <v>141</v>
      </c>
      <c r="I5" s="6" t="s">
        <v>16</v>
      </c>
    </row>
    <row r="6" spans="1:9">
      <c r="A6" s="7">
        <v>39899</v>
      </c>
      <c r="B6" s="5" t="s">
        <v>9</v>
      </c>
      <c r="C6" s="5">
        <v>109</v>
      </c>
      <c r="D6" s="5" t="s">
        <v>18</v>
      </c>
      <c r="E6" s="11">
        <v>92808.7</v>
      </c>
      <c r="F6" s="11">
        <f t="shared" ref="F6:F13" si="0">+E6*0.15</f>
        <v>13921.304999999998</v>
      </c>
      <c r="G6" s="11">
        <f t="shared" ref="G6:G13" si="1">+E6+F6</f>
        <v>106730.00499999999</v>
      </c>
      <c r="H6" s="5">
        <v>2421</v>
      </c>
      <c r="I6" s="6" t="s">
        <v>19</v>
      </c>
    </row>
    <row r="7" spans="1:9">
      <c r="A7" s="7">
        <v>39944</v>
      </c>
      <c r="B7" s="5" t="s">
        <v>10</v>
      </c>
      <c r="C7" s="5">
        <v>110</v>
      </c>
      <c r="D7" s="5" t="s">
        <v>20</v>
      </c>
      <c r="E7" s="11">
        <v>108634.78</v>
      </c>
      <c r="F7" s="11">
        <f t="shared" si="0"/>
        <v>16295.216999999999</v>
      </c>
      <c r="G7" s="11">
        <f t="shared" si="1"/>
        <v>124929.997</v>
      </c>
      <c r="H7" s="5">
        <v>2473</v>
      </c>
      <c r="I7" s="6" t="s">
        <v>19</v>
      </c>
    </row>
    <row r="8" spans="1:9">
      <c r="A8" s="7">
        <v>39981</v>
      </c>
      <c r="B8" s="5" t="s">
        <v>11</v>
      </c>
      <c r="C8" s="5">
        <v>111</v>
      </c>
      <c r="D8" s="5" t="s">
        <v>21</v>
      </c>
      <c r="E8" s="11">
        <v>150000</v>
      </c>
      <c r="F8" s="11">
        <f t="shared" si="0"/>
        <v>22500</v>
      </c>
      <c r="G8" s="11">
        <f t="shared" si="1"/>
        <v>172500</v>
      </c>
      <c r="H8" s="5">
        <v>2555</v>
      </c>
      <c r="I8" s="6" t="s">
        <v>19</v>
      </c>
    </row>
    <row r="9" spans="1:9">
      <c r="A9" s="7">
        <v>40007</v>
      </c>
      <c r="B9" s="5" t="s">
        <v>12</v>
      </c>
      <c r="C9" s="5">
        <v>112</v>
      </c>
      <c r="D9" s="5" t="s">
        <v>24</v>
      </c>
      <c r="E9" s="11">
        <v>150000</v>
      </c>
      <c r="F9" s="11">
        <f t="shared" si="0"/>
        <v>22500</v>
      </c>
      <c r="G9" s="11">
        <f t="shared" si="1"/>
        <v>172500</v>
      </c>
      <c r="H9" s="5">
        <v>2597</v>
      </c>
      <c r="I9" s="6" t="s">
        <v>19</v>
      </c>
    </row>
    <row r="10" spans="1:9">
      <c r="A10" s="7">
        <v>40032</v>
      </c>
      <c r="B10" s="5" t="s">
        <v>13</v>
      </c>
      <c r="C10" s="5">
        <v>113</v>
      </c>
      <c r="D10" s="5" t="s">
        <v>22</v>
      </c>
      <c r="E10" s="11">
        <v>150000</v>
      </c>
      <c r="F10" s="11">
        <f t="shared" si="0"/>
        <v>22500</v>
      </c>
      <c r="G10" s="11">
        <f t="shared" si="1"/>
        <v>172500</v>
      </c>
      <c r="H10" s="5">
        <v>2650</v>
      </c>
      <c r="I10" s="6" t="s">
        <v>19</v>
      </c>
    </row>
    <row r="11" spans="1:9">
      <c r="A11" s="7">
        <v>40084</v>
      </c>
      <c r="B11" s="5" t="s">
        <v>14</v>
      </c>
      <c r="C11" s="5">
        <v>115</v>
      </c>
      <c r="D11" s="5" t="s">
        <v>23</v>
      </c>
      <c r="E11" s="11">
        <v>150000</v>
      </c>
      <c r="F11" s="11">
        <f t="shared" si="0"/>
        <v>22500</v>
      </c>
      <c r="G11" s="11">
        <f t="shared" si="1"/>
        <v>172500</v>
      </c>
      <c r="H11" s="5">
        <v>273</v>
      </c>
      <c r="I11" s="6" t="s">
        <v>19</v>
      </c>
    </row>
    <row r="12" spans="1:9">
      <c r="A12" s="7">
        <v>40102</v>
      </c>
      <c r="B12" s="5" t="s">
        <v>15</v>
      </c>
      <c r="C12" s="5">
        <v>120</v>
      </c>
      <c r="D12" s="5" t="s">
        <v>23</v>
      </c>
      <c r="E12" s="11">
        <v>150000</v>
      </c>
      <c r="F12" s="11">
        <f t="shared" si="0"/>
        <v>22500</v>
      </c>
      <c r="G12" s="11">
        <f t="shared" si="1"/>
        <v>172500</v>
      </c>
      <c r="H12" s="5">
        <v>2784</v>
      </c>
      <c r="I12" s="6" t="s">
        <v>19</v>
      </c>
    </row>
    <row r="13" spans="1:9">
      <c r="A13" s="7">
        <v>40144</v>
      </c>
      <c r="B13" s="5"/>
      <c r="C13" s="5">
        <v>123</v>
      </c>
      <c r="D13" s="5" t="s">
        <v>26</v>
      </c>
      <c r="E13" s="11">
        <v>100000</v>
      </c>
      <c r="F13" s="11">
        <f t="shared" si="0"/>
        <v>15000</v>
      </c>
      <c r="G13" s="11">
        <f t="shared" si="1"/>
        <v>115000</v>
      </c>
      <c r="H13" s="5">
        <v>955252</v>
      </c>
      <c r="I13" s="6" t="s">
        <v>27</v>
      </c>
    </row>
    <row r="14" spans="1:9">
      <c r="A14" s="4"/>
      <c r="B14" s="5"/>
      <c r="C14" s="5"/>
      <c r="D14" s="5"/>
      <c r="E14" s="11"/>
      <c r="F14" s="11"/>
      <c r="G14" s="11"/>
      <c r="H14" s="5"/>
      <c r="I14" s="6"/>
    </row>
    <row r="15" spans="1:9" ht="15.75" thickBot="1">
      <c r="A15" s="4"/>
      <c r="B15" s="5"/>
      <c r="C15" s="5"/>
      <c r="D15" s="5" t="s">
        <v>42</v>
      </c>
      <c r="E15" s="12">
        <f>SUM(E5:E14)</f>
        <v>1206400</v>
      </c>
      <c r="F15" s="12">
        <f>SUM(F5:F14)</f>
        <v>180960</v>
      </c>
      <c r="G15" s="12">
        <f>SUM(G5:G14)</f>
        <v>1387360</v>
      </c>
      <c r="H15" s="5"/>
      <c r="I15" s="6"/>
    </row>
    <row r="16" spans="1:9" ht="15.75" thickTop="1">
      <c r="A16" s="8"/>
      <c r="B16" s="9"/>
      <c r="C16" s="9"/>
      <c r="D16" s="9"/>
      <c r="E16" s="9"/>
      <c r="F16" s="9"/>
      <c r="G16" s="9"/>
      <c r="H16" s="9"/>
      <c r="I16" s="10"/>
    </row>
    <row r="20" spans="1:9">
      <c r="A20" s="1" t="s">
        <v>41</v>
      </c>
      <c r="B20" s="2"/>
      <c r="C20" s="2"/>
      <c r="D20" s="2"/>
      <c r="E20" s="2"/>
      <c r="F20" s="2"/>
      <c r="G20" s="2"/>
      <c r="H20" s="2"/>
      <c r="I20" s="3"/>
    </row>
    <row r="21" spans="1:9">
      <c r="A21" s="7">
        <v>39875</v>
      </c>
      <c r="B21" s="5" t="s">
        <v>28</v>
      </c>
      <c r="C21" s="5"/>
      <c r="D21" s="5" t="s">
        <v>34</v>
      </c>
      <c r="E21" s="11">
        <v>100000</v>
      </c>
      <c r="F21" s="11">
        <f t="shared" ref="F21:F27" si="2">+E21*0.15</f>
        <v>15000</v>
      </c>
      <c r="G21" s="11">
        <f t="shared" ref="G21:G27" si="3">+E21+F21</f>
        <v>115000</v>
      </c>
      <c r="H21" s="5">
        <v>142</v>
      </c>
      <c r="I21" s="6" t="s">
        <v>16</v>
      </c>
    </row>
    <row r="22" spans="1:9">
      <c r="A22" s="7">
        <v>39875</v>
      </c>
      <c r="B22" s="5" t="s">
        <v>29</v>
      </c>
      <c r="C22" s="5"/>
      <c r="D22" s="5" t="s">
        <v>35</v>
      </c>
      <c r="E22" s="11">
        <v>100000</v>
      </c>
      <c r="F22" s="11">
        <f t="shared" si="2"/>
        <v>15000</v>
      </c>
      <c r="G22" s="11">
        <f t="shared" si="3"/>
        <v>115000</v>
      </c>
      <c r="H22" s="5">
        <v>2390</v>
      </c>
      <c r="I22" s="6" t="s">
        <v>19</v>
      </c>
    </row>
    <row r="23" spans="1:9">
      <c r="A23" s="7">
        <v>39930</v>
      </c>
      <c r="B23" s="5" t="s">
        <v>30</v>
      </c>
      <c r="C23" s="5"/>
      <c r="D23" s="5" t="s">
        <v>36</v>
      </c>
      <c r="E23" s="11">
        <v>100000</v>
      </c>
      <c r="F23" s="11">
        <f t="shared" si="2"/>
        <v>15000</v>
      </c>
      <c r="G23" s="11">
        <f t="shared" si="3"/>
        <v>115000</v>
      </c>
      <c r="H23" s="5">
        <v>2463</v>
      </c>
      <c r="I23" s="6" t="s">
        <v>19</v>
      </c>
    </row>
    <row r="24" spans="1:9">
      <c r="A24" s="7">
        <v>39930</v>
      </c>
      <c r="B24" s="5" t="s">
        <v>31</v>
      </c>
      <c r="C24" s="5"/>
      <c r="D24" s="5" t="s">
        <v>37</v>
      </c>
      <c r="E24" s="11">
        <v>100000</v>
      </c>
      <c r="F24" s="11">
        <f t="shared" si="2"/>
        <v>15000</v>
      </c>
      <c r="G24" s="11">
        <f t="shared" si="3"/>
        <v>115000</v>
      </c>
      <c r="H24" s="5">
        <v>2462</v>
      </c>
      <c r="I24" s="6" t="s">
        <v>19</v>
      </c>
    </row>
    <row r="25" spans="1:9">
      <c r="A25" s="7">
        <v>40022</v>
      </c>
      <c r="B25" s="5" t="s">
        <v>28</v>
      </c>
      <c r="C25" s="5"/>
      <c r="D25" s="5" t="s">
        <v>38</v>
      </c>
      <c r="E25" s="11">
        <v>100000</v>
      </c>
      <c r="F25" s="11">
        <f t="shared" si="2"/>
        <v>15000</v>
      </c>
      <c r="G25" s="11">
        <f t="shared" si="3"/>
        <v>115000</v>
      </c>
      <c r="H25" s="5">
        <v>2627</v>
      </c>
      <c r="I25" s="6" t="s">
        <v>19</v>
      </c>
    </row>
    <row r="26" spans="1:9">
      <c r="A26" s="7">
        <v>40022</v>
      </c>
      <c r="B26" s="5" t="s">
        <v>32</v>
      </c>
      <c r="C26" s="5"/>
      <c r="D26" s="5" t="s">
        <v>39</v>
      </c>
      <c r="E26" s="11">
        <v>100000</v>
      </c>
      <c r="F26" s="11">
        <f t="shared" si="2"/>
        <v>15000</v>
      </c>
      <c r="G26" s="11">
        <f t="shared" si="3"/>
        <v>115000</v>
      </c>
      <c r="H26" s="5">
        <v>2628</v>
      </c>
      <c r="I26" s="6" t="s">
        <v>19</v>
      </c>
    </row>
    <row r="27" spans="1:9">
      <c r="A27" s="7">
        <v>40022</v>
      </c>
      <c r="B27" s="5" t="s">
        <v>33</v>
      </c>
      <c r="C27" s="5"/>
      <c r="D27" s="5" t="s">
        <v>40</v>
      </c>
      <c r="E27" s="11">
        <v>100000</v>
      </c>
      <c r="F27" s="11">
        <f t="shared" si="2"/>
        <v>15000</v>
      </c>
      <c r="G27" s="11">
        <f t="shared" si="3"/>
        <v>115000</v>
      </c>
      <c r="H27" s="5">
        <v>2630</v>
      </c>
      <c r="I27" s="6" t="s">
        <v>19</v>
      </c>
    </row>
    <row r="28" spans="1:9">
      <c r="A28" s="4"/>
      <c r="B28" s="5"/>
      <c r="C28" s="5"/>
      <c r="D28" s="5"/>
      <c r="E28" s="11"/>
      <c r="F28" s="11"/>
      <c r="G28" s="11"/>
      <c r="H28" s="5"/>
      <c r="I28" s="6"/>
    </row>
    <row r="29" spans="1:9" ht="15.75" thickBot="1">
      <c r="A29" s="4"/>
      <c r="B29" s="5"/>
      <c r="C29" s="5"/>
      <c r="D29" s="5" t="s">
        <v>42</v>
      </c>
      <c r="E29" s="12">
        <f>SUM(E21:E28)</f>
        <v>700000</v>
      </c>
      <c r="F29" s="12">
        <f>SUM(F21:F28)</f>
        <v>105000</v>
      </c>
      <c r="G29" s="12">
        <f>SUM(G21:G28)</f>
        <v>805000</v>
      </c>
      <c r="H29" s="5"/>
      <c r="I29" s="6"/>
    </row>
    <row r="30" spans="1:9" ht="15.75" thickTop="1">
      <c r="A30" s="4"/>
      <c r="B30" s="5"/>
      <c r="C30" s="5"/>
      <c r="D30" s="5"/>
      <c r="E30" s="5"/>
      <c r="F30" s="5"/>
      <c r="G30" s="5"/>
      <c r="H30" s="5"/>
      <c r="I30" s="6"/>
    </row>
    <row r="31" spans="1:9">
      <c r="A31" s="8"/>
      <c r="B31" s="9"/>
      <c r="C31" s="9"/>
      <c r="D31" s="9"/>
      <c r="E31" s="9"/>
      <c r="F31" s="9"/>
      <c r="G31" s="9"/>
      <c r="H31" s="9"/>
      <c r="I31" s="10"/>
    </row>
  </sheetData>
  <pageMargins left="0.70866141732283472" right="0.70866141732283472" top="0.74803149606299213" bottom="0.74803149606299213" header="0.31496062992125984" footer="0.31496062992125984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cic</cp:lastModifiedBy>
  <cp:lastPrinted>2009-12-11T21:23:10Z</cp:lastPrinted>
  <dcterms:created xsi:type="dcterms:W3CDTF">2009-12-11T18:09:41Z</dcterms:created>
  <dcterms:modified xsi:type="dcterms:W3CDTF">2009-12-11T21:24:10Z</dcterms:modified>
</cp:coreProperties>
</file>