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70" windowWidth="15480" windowHeight="99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40" i="1"/>
  <c r="D28"/>
  <c r="C18"/>
  <c r="G17"/>
  <c r="G18"/>
  <c r="F17"/>
  <c r="F18"/>
  <c r="B17"/>
  <c r="B18"/>
  <c r="H17"/>
  <c r="D17"/>
  <c r="H18"/>
  <c r="H19"/>
  <c r="H30"/>
  <c r="B34"/>
  <c r="D18"/>
  <c r="D19"/>
  <c r="D23"/>
  <c r="D30"/>
  <c r="B33"/>
  <c r="B35"/>
</calcChain>
</file>

<file path=xl/sharedStrings.xml><?xml version="1.0" encoding="utf-8"?>
<sst xmlns="http://schemas.openxmlformats.org/spreadsheetml/2006/main" count="30" uniqueCount="29">
  <si>
    <t>CALCULO DE VACACIONES 2009</t>
  </si>
  <si>
    <t>Méndez García Jaime Octavio</t>
  </si>
  <si>
    <t>FECHA INGRESO</t>
  </si>
  <si>
    <t>AÑO</t>
  </si>
  <si>
    <t>PERIODOS</t>
  </si>
  <si>
    <t>DÍAS 
CORRESPONDIENTES</t>
  </si>
  <si>
    <t>PERIODO DE VACACIONES OTORGADO</t>
  </si>
  <si>
    <t>23/Nov al 29/Nov. 2009</t>
  </si>
  <si>
    <t>FECHA DE PRESENTACION A LABORES</t>
  </si>
  <si>
    <t>Lunes 30/11/09</t>
  </si>
  <si>
    <t>SUELDO  SEMANAL</t>
  </si>
  <si>
    <t>CONCEPTO</t>
  </si>
  <si>
    <t>SUELDO 
DIARIO</t>
  </si>
  <si>
    <t>DÍAS
 VACACIONES</t>
  </si>
  <si>
    <t>IMPORTE</t>
  </si>
  <si>
    <t>VACACIONES</t>
  </si>
  <si>
    <t>PRIMA VACACIONAL</t>
  </si>
  <si>
    <t>SUBTOTAL</t>
  </si>
  <si>
    <t>OTRAS PERCEPCIONES</t>
  </si>
  <si>
    <t>SUBSIDIO PARA EL EMPLEO</t>
  </si>
  <si>
    <t>DEDUCCIONES</t>
  </si>
  <si>
    <t>IMSS</t>
  </si>
  <si>
    <t>INFONAVIT</t>
  </si>
  <si>
    <t>ISR</t>
  </si>
  <si>
    <t>TOTAL A PAGAR</t>
  </si>
  <si>
    <t>Importe a Pagar CHEQUE</t>
  </si>
  <si>
    <t>CAJA</t>
  </si>
  <si>
    <t>Total Vacaciones</t>
  </si>
  <si>
    <t>Recibí de Conformidad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</si>
</sst>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000%"/>
  </numFmts>
  <fonts count="8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3" fontId="2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3" fontId="1" fillId="0" borderId="0" xfId="1" applyFont="1" applyBorder="1"/>
    <xf numFmtId="0" fontId="1" fillId="0" borderId="0" xfId="0" applyFont="1" applyBorder="1" applyAlignment="1">
      <alignment wrapText="1"/>
    </xf>
    <xf numFmtId="15" fontId="4" fillId="0" borderId="0" xfId="0" applyNumberFormat="1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164" fontId="1" fillId="0" borderId="0" xfId="1" applyNumberFormat="1" applyFont="1" applyBorder="1"/>
    <xf numFmtId="44" fontId="1" fillId="0" borderId="0" xfId="2" applyFont="1" applyBorder="1"/>
    <xf numFmtId="0" fontId="6" fillId="0" borderId="0" xfId="0" applyFont="1" applyBorder="1" applyAlignment="1">
      <alignment wrapText="1"/>
    </xf>
    <xf numFmtId="2" fontId="1" fillId="0" borderId="0" xfId="0" applyNumberFormat="1" applyFont="1" applyBorder="1"/>
    <xf numFmtId="43" fontId="1" fillId="0" borderId="1" xfId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43" fontId="1" fillId="0" borderId="2" xfId="1" applyFont="1" applyBorder="1"/>
    <xf numFmtId="43" fontId="1" fillId="0" borderId="2" xfId="0" applyNumberFormat="1" applyFont="1" applyBorder="1"/>
    <xf numFmtId="43" fontId="1" fillId="0" borderId="0" xfId="0" applyNumberFormat="1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43" fontId="1" fillId="0" borderId="3" xfId="0" applyNumberFormat="1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3"/>
  <sheetViews>
    <sheetView tabSelected="1" topLeftCell="A8" workbookViewId="0">
      <selection activeCell="D38" sqref="D38"/>
    </sheetView>
  </sheetViews>
  <sheetFormatPr baseColWidth="10" defaultRowHeight="15"/>
  <sheetData>
    <row r="1" spans="1:8">
      <c r="A1" s="22" t="s">
        <v>0</v>
      </c>
      <c r="B1" s="22"/>
      <c r="C1" s="22"/>
      <c r="D1" s="22"/>
      <c r="E1" s="22"/>
      <c r="F1" s="22"/>
      <c r="G1" s="22"/>
      <c r="H1" s="2"/>
    </row>
    <row r="2" spans="1:8" ht="18.75">
      <c r="A2" s="3" t="s">
        <v>1</v>
      </c>
      <c r="B2" s="4"/>
      <c r="C2" s="2"/>
      <c r="D2" s="5"/>
      <c r="E2" s="2"/>
      <c r="F2" s="6"/>
      <c r="G2" s="6"/>
      <c r="H2" s="2"/>
    </row>
    <row r="3" spans="1:8" ht="26.25">
      <c r="A3" s="7" t="s">
        <v>2</v>
      </c>
      <c r="B3" s="8">
        <v>39650</v>
      </c>
      <c r="C3" s="2"/>
      <c r="D3" s="2"/>
      <c r="E3" s="2"/>
      <c r="F3" s="6"/>
      <c r="G3" s="6"/>
      <c r="H3" s="2"/>
    </row>
    <row r="4" spans="1:8" ht="36.75">
      <c r="A4" s="1" t="s">
        <v>3</v>
      </c>
      <c r="B4" s="1" t="s">
        <v>4</v>
      </c>
      <c r="C4" s="9" t="s">
        <v>5</v>
      </c>
      <c r="D4" s="2"/>
      <c r="E4" s="2"/>
      <c r="F4" s="6"/>
      <c r="G4" s="6"/>
      <c r="H4" s="2"/>
    </row>
    <row r="5" spans="1:8">
      <c r="A5" s="1">
        <v>2009</v>
      </c>
      <c r="B5" s="1">
        <v>1</v>
      </c>
      <c r="C5" s="10">
        <v>6</v>
      </c>
      <c r="D5" s="2"/>
      <c r="E5" s="2"/>
      <c r="F5" s="6"/>
      <c r="G5" s="6"/>
      <c r="H5" s="2"/>
    </row>
    <row r="6" spans="1:8">
      <c r="A6" s="1">
        <v>2010</v>
      </c>
      <c r="B6" s="1">
        <v>2</v>
      </c>
      <c r="C6" s="10">
        <v>8</v>
      </c>
      <c r="D6" s="2"/>
      <c r="E6" s="2"/>
      <c r="F6" s="6"/>
      <c r="G6" s="6"/>
      <c r="H6" s="2"/>
    </row>
    <row r="7" spans="1:8">
      <c r="A7" s="1">
        <v>2011</v>
      </c>
      <c r="B7" s="1">
        <v>3</v>
      </c>
      <c r="C7" s="10">
        <v>10</v>
      </c>
      <c r="D7" s="2"/>
      <c r="E7" s="2"/>
      <c r="F7" s="6"/>
      <c r="G7" s="6"/>
      <c r="H7" s="2"/>
    </row>
    <row r="8" spans="1:8">
      <c r="A8" s="1"/>
      <c r="B8" s="1"/>
      <c r="C8" s="10"/>
      <c r="D8" s="2"/>
      <c r="E8" s="2"/>
      <c r="F8" s="6"/>
      <c r="G8" s="6"/>
      <c r="H8" s="2"/>
    </row>
    <row r="9" spans="1:8">
      <c r="A9" s="1"/>
      <c r="B9" s="1"/>
      <c r="C9" s="10"/>
      <c r="D9" s="2"/>
      <c r="E9" s="2"/>
      <c r="F9" s="6"/>
      <c r="G9" s="6"/>
      <c r="H9" s="2"/>
    </row>
    <row r="10" spans="1:8">
      <c r="A10" s="2"/>
      <c r="B10" s="2"/>
      <c r="C10" s="11"/>
      <c r="D10" s="2"/>
      <c r="E10" s="2"/>
      <c r="F10" s="6"/>
      <c r="G10" s="6"/>
      <c r="H10" s="2"/>
    </row>
    <row r="11" spans="1:8">
      <c r="A11" s="2" t="s">
        <v>6</v>
      </c>
      <c r="B11" s="2"/>
      <c r="C11" s="11" t="s">
        <v>7</v>
      </c>
      <c r="D11" s="2"/>
      <c r="E11" s="2"/>
      <c r="F11" s="6"/>
      <c r="G11" s="6"/>
      <c r="H11" s="2"/>
    </row>
    <row r="12" spans="1:8">
      <c r="A12" s="2" t="s">
        <v>8</v>
      </c>
      <c r="B12" s="2"/>
      <c r="C12" s="11" t="s">
        <v>9</v>
      </c>
      <c r="D12" s="2"/>
      <c r="E12" s="2"/>
    </row>
    <row r="13" spans="1:8">
      <c r="A13" s="2" t="s">
        <v>10</v>
      </c>
      <c r="B13" s="2"/>
      <c r="C13" s="12">
        <v>1400</v>
      </c>
      <c r="D13" s="2"/>
      <c r="E13" s="2"/>
      <c r="F13" s="6"/>
      <c r="G13" s="6">
        <v>200</v>
      </c>
      <c r="H13" s="2"/>
    </row>
    <row r="14" spans="1:8">
      <c r="A14" s="2"/>
      <c r="B14" s="2"/>
      <c r="C14" s="2"/>
      <c r="D14" s="2"/>
      <c r="E14" s="2"/>
      <c r="F14" s="6"/>
      <c r="G14" s="6"/>
      <c r="H14" s="2"/>
    </row>
    <row r="15" spans="1:8">
      <c r="A15" s="2"/>
      <c r="B15" s="2"/>
      <c r="C15" s="2"/>
      <c r="D15" s="2"/>
      <c r="E15" s="2"/>
      <c r="F15" s="6"/>
      <c r="G15" s="6"/>
      <c r="H15" s="2"/>
    </row>
    <row r="16" spans="1:8" ht="26.25">
      <c r="A16" s="2" t="s">
        <v>11</v>
      </c>
      <c r="B16" s="7" t="s">
        <v>12</v>
      </c>
      <c r="C16" s="13" t="s">
        <v>13</v>
      </c>
      <c r="D16" s="2" t="s">
        <v>14</v>
      </c>
      <c r="E16" s="2"/>
      <c r="F16" s="6"/>
      <c r="G16" s="2"/>
      <c r="H16" s="2"/>
    </row>
    <row r="17" spans="1:8">
      <c r="A17" s="2" t="s">
        <v>15</v>
      </c>
      <c r="B17" s="6">
        <f>+C13/7</f>
        <v>200</v>
      </c>
      <c r="C17" s="2">
        <v>6</v>
      </c>
      <c r="D17" s="6">
        <f>+B17*C17</f>
        <v>1200</v>
      </c>
      <c r="E17" s="14"/>
      <c r="F17" s="6">
        <f>+G13/7</f>
        <v>28.571428571428573</v>
      </c>
      <c r="G17" s="2">
        <f>+C17</f>
        <v>6</v>
      </c>
      <c r="H17" s="6">
        <f>+F17*G17</f>
        <v>171.42857142857144</v>
      </c>
    </row>
    <row r="18" spans="1:8">
      <c r="A18" s="2" t="s">
        <v>16</v>
      </c>
      <c r="B18" s="6">
        <f>+B17</f>
        <v>200</v>
      </c>
      <c r="C18" s="2">
        <f>+C17*0.25</f>
        <v>1.5</v>
      </c>
      <c r="D18" s="15">
        <f>+D17*0.25</f>
        <v>300</v>
      </c>
      <c r="E18" s="14"/>
      <c r="F18" s="6">
        <f>+F17</f>
        <v>28.571428571428573</v>
      </c>
      <c r="G18" s="2">
        <f>+G17*0.25</f>
        <v>1.5</v>
      </c>
      <c r="H18" s="15">
        <f>+H17*0.25</f>
        <v>42.857142857142861</v>
      </c>
    </row>
    <row r="19" spans="1:8">
      <c r="A19" s="2" t="s">
        <v>17</v>
      </c>
      <c r="B19" s="2"/>
      <c r="C19" s="2"/>
      <c r="D19" s="6">
        <f>+D17+D18</f>
        <v>1500</v>
      </c>
      <c r="E19" s="14"/>
      <c r="F19" s="2"/>
      <c r="G19" s="2"/>
      <c r="H19" s="6">
        <f>+H17+H18</f>
        <v>214.28571428571431</v>
      </c>
    </row>
    <row r="20" spans="1:8">
      <c r="A20" s="2"/>
      <c r="B20" s="2"/>
      <c r="C20" s="2"/>
      <c r="D20" s="6"/>
      <c r="E20" s="14"/>
      <c r="F20" s="2"/>
      <c r="G20" s="2"/>
      <c r="H20" s="2"/>
    </row>
    <row r="21" spans="1:8">
      <c r="A21" s="2" t="s">
        <v>18</v>
      </c>
      <c r="B21" s="2"/>
      <c r="C21" s="2"/>
      <c r="D21" s="6"/>
      <c r="E21" s="14"/>
      <c r="F21" s="2"/>
      <c r="G21" s="2"/>
      <c r="H21" s="2"/>
    </row>
    <row r="22" spans="1:8">
      <c r="A22" s="2" t="s">
        <v>19</v>
      </c>
      <c r="B22" s="16"/>
      <c r="C22" s="2"/>
      <c r="D22" s="15">
        <v>0</v>
      </c>
      <c r="E22" s="14"/>
      <c r="F22" s="2"/>
      <c r="G22" s="2"/>
      <c r="H22" s="2"/>
    </row>
    <row r="23" spans="1:8">
      <c r="A23" s="2"/>
      <c r="B23" s="2"/>
      <c r="C23" s="2"/>
      <c r="D23" s="6">
        <f>+D19+D22</f>
        <v>1500</v>
      </c>
      <c r="E23" s="14"/>
      <c r="F23" s="2"/>
      <c r="G23" s="2"/>
      <c r="H23" s="2"/>
    </row>
    <row r="24" spans="1:8">
      <c r="A24" s="2" t="s">
        <v>20</v>
      </c>
      <c r="B24" s="2"/>
      <c r="C24" s="2"/>
      <c r="D24" s="6"/>
      <c r="E24" s="14"/>
      <c r="F24" s="2"/>
      <c r="G24" s="2"/>
      <c r="H24" s="2"/>
    </row>
    <row r="25" spans="1:8">
      <c r="A25" s="2" t="s">
        <v>21</v>
      </c>
      <c r="B25" s="17"/>
      <c r="C25" s="2"/>
      <c r="D25" s="6">
        <v>36.5</v>
      </c>
      <c r="E25" s="14"/>
      <c r="F25" s="2"/>
      <c r="G25" s="2"/>
      <c r="H25" s="2"/>
    </row>
    <row r="26" spans="1:8">
      <c r="A26" s="2" t="s">
        <v>22</v>
      </c>
      <c r="B26" s="17"/>
      <c r="C26" s="2"/>
      <c r="D26" s="6">
        <v>0</v>
      </c>
      <c r="E26" s="14"/>
      <c r="F26" s="2"/>
      <c r="G26" s="2"/>
      <c r="H26" s="2"/>
    </row>
    <row r="27" spans="1:8">
      <c r="A27" s="2" t="s">
        <v>23</v>
      </c>
      <c r="B27" s="16"/>
      <c r="C27" s="2"/>
      <c r="D27" s="15">
        <v>35.92</v>
      </c>
      <c r="E27" s="14"/>
      <c r="F27" s="2"/>
      <c r="G27" s="2"/>
      <c r="H27" s="2"/>
    </row>
    <row r="28" spans="1:8">
      <c r="A28" s="2" t="s">
        <v>17</v>
      </c>
      <c r="B28" s="2"/>
      <c r="C28" s="2"/>
      <c r="D28" s="6">
        <f>SUM(D25:D27)</f>
        <v>72.42</v>
      </c>
      <c r="E28" s="14"/>
      <c r="F28" s="2"/>
      <c r="G28" s="2"/>
      <c r="H28" s="2"/>
    </row>
    <row r="29" spans="1:8">
      <c r="A29" s="2"/>
      <c r="B29" s="2"/>
      <c r="C29" s="2"/>
      <c r="D29" s="6"/>
      <c r="E29" s="14"/>
      <c r="F29" s="2"/>
      <c r="G29" s="2"/>
      <c r="H29" s="2"/>
    </row>
    <row r="30" spans="1:8" ht="15.75" thickBot="1">
      <c r="A30" s="2" t="s">
        <v>24</v>
      </c>
      <c r="B30" s="2"/>
      <c r="C30" s="2"/>
      <c r="D30" s="18">
        <f>+D23-D28</f>
        <v>1427.58</v>
      </c>
      <c r="E30" s="14"/>
      <c r="F30" s="2"/>
      <c r="G30" s="2"/>
      <c r="H30" s="19">
        <f>+H19</f>
        <v>214.28571428571431</v>
      </c>
    </row>
    <row r="31" spans="1:8" ht="15.75" thickTop="1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14"/>
      <c r="E32" s="2"/>
      <c r="F32" s="2"/>
      <c r="G32" s="2"/>
      <c r="H32" s="2"/>
    </row>
    <row r="33" spans="1:8">
      <c r="A33" s="2" t="s">
        <v>25</v>
      </c>
      <c r="B33" s="6">
        <f>+D30</f>
        <v>1427.58</v>
      </c>
      <c r="C33" s="2"/>
      <c r="D33" s="2"/>
      <c r="E33" s="2"/>
      <c r="F33" s="2"/>
      <c r="G33" s="2"/>
      <c r="H33" s="2"/>
    </row>
    <row r="34" spans="1:8">
      <c r="A34" s="2" t="s">
        <v>26</v>
      </c>
      <c r="B34" s="15">
        <f>+H30</f>
        <v>214.28571428571431</v>
      </c>
      <c r="C34" s="2"/>
      <c r="D34" s="2"/>
      <c r="E34" s="2"/>
      <c r="F34" s="2"/>
      <c r="G34" s="2"/>
      <c r="H34" s="2"/>
    </row>
    <row r="35" spans="1:8">
      <c r="A35" s="2" t="s">
        <v>27</v>
      </c>
      <c r="B35" s="20">
        <f>+B33+B34</f>
        <v>1641.8657142857141</v>
      </c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6"/>
      <c r="G36" s="6"/>
      <c r="H36" s="2"/>
    </row>
    <row r="37" spans="1:8">
      <c r="A37" s="2"/>
      <c r="B37" s="6"/>
      <c r="C37" s="2"/>
      <c r="D37" s="2"/>
      <c r="E37" s="2"/>
      <c r="F37" s="6"/>
      <c r="G37" s="6"/>
      <c r="H37" s="2"/>
    </row>
    <row r="38" spans="1:8">
      <c r="A38" s="2"/>
      <c r="B38" s="2"/>
      <c r="C38" s="2"/>
      <c r="D38" s="2"/>
      <c r="E38" s="2"/>
      <c r="F38" s="6"/>
      <c r="G38" s="6"/>
      <c r="H38" s="2"/>
    </row>
    <row r="39" spans="1:8">
      <c r="A39" s="2"/>
      <c r="B39" s="21"/>
      <c r="C39" s="21"/>
      <c r="D39" s="21"/>
      <c r="E39" s="2"/>
      <c r="F39" s="2"/>
      <c r="G39" s="2"/>
      <c r="H39" s="2"/>
    </row>
    <row r="40" spans="1:8">
      <c r="A40" s="2"/>
      <c r="B40" s="23" t="str">
        <f>+A2</f>
        <v>Méndez García Jaime Octavio</v>
      </c>
      <c r="C40" s="23"/>
      <c r="D40" s="23"/>
      <c r="E40" s="2"/>
      <c r="F40" s="2"/>
      <c r="G40" s="2"/>
      <c r="H40" s="2"/>
    </row>
    <row r="41" spans="1:8">
      <c r="A41" s="2"/>
      <c r="B41" s="22" t="s">
        <v>28</v>
      </c>
      <c r="C41" s="22"/>
      <c r="D41" s="2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6"/>
      <c r="G42" s="6"/>
      <c r="H42" s="2"/>
    </row>
    <row r="43" spans="1:8">
      <c r="A43" s="2"/>
      <c r="B43" s="2"/>
      <c r="C43" s="2"/>
      <c r="D43" s="2"/>
      <c r="E43" s="2"/>
      <c r="F43" s="6"/>
      <c r="G43" s="6"/>
      <c r="H43" s="2"/>
    </row>
  </sheetData>
  <mergeCells count="3">
    <mergeCell ref="A1:G1"/>
    <mergeCell ref="B40:D40"/>
    <mergeCell ref="B41:D41"/>
  </mergeCells>
  <printOptions horizontalCentered="1"/>
  <pageMargins left="0.70866141732283472" right="0.4" top="0.74803149606299213" bottom="0.74803149606299213" header="0.31496062992125984" footer="0.31496062992125984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 FINAL</cp:lastModifiedBy>
  <cp:lastPrinted>2009-11-24T18:38:30Z</cp:lastPrinted>
  <dcterms:created xsi:type="dcterms:W3CDTF">2009-11-24T18:35:28Z</dcterms:created>
  <dcterms:modified xsi:type="dcterms:W3CDTF">2009-11-24T18:38:44Z</dcterms:modified>
</cp:coreProperties>
</file>