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INVENTARIO" sheetId="7" r:id="rId1"/>
    <sheet name="Hoja1" sheetId="8" r:id="rId2"/>
    <sheet name="Hoja2" sheetId="9" r:id="rId3"/>
  </sheets>
  <calcPr calcId="124519"/>
</workbook>
</file>

<file path=xl/calcChain.xml><?xml version="1.0" encoding="utf-8"?>
<calcChain xmlns="http://schemas.openxmlformats.org/spreadsheetml/2006/main">
  <c r="G28" i="7"/>
  <c r="L28" s="1"/>
  <c r="H28"/>
  <c r="K28" s="1"/>
  <c r="G9"/>
  <c r="L9" s="1"/>
  <c r="H9"/>
  <c r="K9" s="1"/>
  <c r="G5" l="1"/>
  <c r="G22"/>
  <c r="L22" s="1"/>
  <c r="H22"/>
  <c r="K22" s="1"/>
  <c r="G15" l="1"/>
  <c r="H34" l="1"/>
  <c r="K34" s="1"/>
  <c r="G34"/>
  <c r="L34" s="1"/>
  <c r="H33"/>
  <c r="K33" s="1"/>
  <c r="G33"/>
  <c r="L33" s="1"/>
  <c r="H32"/>
  <c r="K32" s="1"/>
  <c r="G32"/>
  <c r="L32" s="1"/>
  <c r="H31"/>
  <c r="K31" s="1"/>
  <c r="G31"/>
  <c r="L31" s="1"/>
  <c r="H30"/>
  <c r="K30" s="1"/>
  <c r="G30"/>
  <c r="L30" s="1"/>
  <c r="H29"/>
  <c r="K29" s="1"/>
  <c r="G29"/>
  <c r="L29" s="1"/>
  <c r="H27"/>
  <c r="K27" s="1"/>
  <c r="G27"/>
  <c r="L27" s="1"/>
  <c r="H26"/>
  <c r="K26" s="1"/>
  <c r="G26"/>
  <c r="L26" s="1"/>
  <c r="H25"/>
  <c r="K25" s="1"/>
  <c r="G25"/>
  <c r="L25" s="1"/>
  <c r="H24"/>
  <c r="K24" s="1"/>
  <c r="G24"/>
  <c r="L24" s="1"/>
  <c r="H23"/>
  <c r="K23" s="1"/>
  <c r="G23"/>
  <c r="L23" s="1"/>
  <c r="H21"/>
  <c r="K21" s="1"/>
  <c r="G21"/>
  <c r="L21" s="1"/>
  <c r="H20"/>
  <c r="K20" s="1"/>
  <c r="G20"/>
  <c r="L20" s="1"/>
  <c r="H19"/>
  <c r="K19" s="1"/>
  <c r="G19"/>
  <c r="L19" s="1"/>
  <c r="H18"/>
  <c r="K18" s="1"/>
  <c r="G18"/>
  <c r="L18" s="1"/>
  <c r="H17"/>
  <c r="K17" s="1"/>
  <c r="G17"/>
  <c r="L17" s="1"/>
  <c r="H16"/>
  <c r="K16" s="1"/>
  <c r="G16"/>
  <c r="L16" s="1"/>
  <c r="H15"/>
  <c r="K15" s="1"/>
  <c r="L15"/>
  <c r="H14"/>
  <c r="K14" s="1"/>
  <c r="G14"/>
  <c r="L14" s="1"/>
  <c r="H13"/>
  <c r="K13" s="1"/>
  <c r="G13"/>
  <c r="L13" s="1"/>
  <c r="H12"/>
  <c r="K12" s="1"/>
  <c r="G12"/>
  <c r="L12" s="1"/>
  <c r="H11"/>
  <c r="K11" s="1"/>
  <c r="G11"/>
  <c r="L11" s="1"/>
  <c r="H10"/>
  <c r="K10" s="1"/>
  <c r="G10"/>
  <c r="L10" s="1"/>
  <c r="H8"/>
  <c r="K8" s="1"/>
  <c r="G8"/>
  <c r="L8" s="1"/>
  <c r="H7"/>
  <c r="K7" s="1"/>
  <c r="G7"/>
  <c r="L7" s="1"/>
  <c r="H6"/>
  <c r="K6" s="1"/>
  <c r="G6"/>
  <c r="L6" s="1"/>
  <c r="K5"/>
  <c r="L5"/>
</calcChain>
</file>

<file path=xl/sharedStrings.xml><?xml version="1.0" encoding="utf-8"?>
<sst xmlns="http://schemas.openxmlformats.org/spreadsheetml/2006/main" count="46" uniqueCount="41">
  <si>
    <t xml:space="preserve">INVENTARIO GENERAL </t>
  </si>
  <si>
    <t>KILOS</t>
  </si>
  <si>
    <t>CAJAS</t>
  </si>
  <si>
    <t>DESCRIPCION</t>
  </si>
  <si>
    <t>TOTAL KG</t>
  </si>
  <si>
    <t>TOTAL CAJAS</t>
  </si>
  <si>
    <t>BUCHE IBP</t>
  </si>
  <si>
    <t>COSTILLA RUPARI</t>
  </si>
  <si>
    <t>CABEZA DE LOMO Vershoor</t>
  </si>
  <si>
    <t>CUERO BELLY FARMLAND</t>
  </si>
  <si>
    <t>CUERO SN MATEO</t>
  </si>
  <si>
    <t>MENUDO IBP 245L</t>
  </si>
  <si>
    <t>MENUDO EXCEL</t>
  </si>
  <si>
    <t>CARNERO  DOWN UNDER</t>
  </si>
  <si>
    <t>SESOS DE COPA FARMLAND</t>
  </si>
  <si>
    <t>FILETE DE PESCADO</t>
  </si>
  <si>
    <t>PATITAS DE CERDO</t>
  </si>
  <si>
    <t>PAVO CRUDO</t>
  </si>
  <si>
    <t>TOCINO IBP</t>
  </si>
  <si>
    <t>CORBATA CURLYS  o COSTILLA</t>
  </si>
  <si>
    <t>PERNIL CON PIEL Seaboard</t>
  </si>
  <si>
    <t>COMBO  DE MARRANA O  CANAL</t>
  </si>
  <si>
    <t xml:space="preserve">C E N T R A L </t>
  </si>
  <si>
    <t>PIEZAS</t>
  </si>
  <si>
    <t>DIFERENCIAS</t>
  </si>
  <si>
    <r>
      <t>SESOS</t>
    </r>
    <r>
      <rPr>
        <b/>
        <sz val="11"/>
        <color rgb="FF0000FF"/>
        <rFont val="Calibri"/>
        <family val="2"/>
        <scheme val="minor"/>
      </rPr>
      <t xml:space="preserve"> MARQUETA</t>
    </r>
  </si>
  <si>
    <r>
      <t>PERNIL CON PIEL</t>
    </r>
    <r>
      <rPr>
        <b/>
        <sz val="11"/>
        <color theme="8" tint="-0.249977111117893"/>
        <rFont val="Calibri"/>
        <family val="2"/>
        <scheme val="minor"/>
      </rPr>
      <t xml:space="preserve"> PREMIUM</t>
    </r>
  </si>
  <si>
    <t>CORBATA I.B.P.</t>
  </si>
  <si>
    <t>CONTRA I.B.P.</t>
  </si>
  <si>
    <t>NANA JHON MORRELL</t>
  </si>
  <si>
    <r>
      <t xml:space="preserve">NANA FARMLAND </t>
    </r>
    <r>
      <rPr>
        <b/>
        <sz val="11"/>
        <color rgb="FFFF0000"/>
        <rFont val="Calibri"/>
        <family val="2"/>
        <scheme val="minor"/>
      </rPr>
      <t>I.B.P</t>
    </r>
  </si>
  <si>
    <t>CARNERO GERALTON</t>
  </si>
  <si>
    <t>DICIEMBRE</t>
  </si>
  <si>
    <r>
      <t>LENGUA DE CERDO</t>
    </r>
    <r>
      <rPr>
        <b/>
        <sz val="10"/>
        <color rgb="FFFF0000"/>
        <rFont val="Calibri"/>
        <family val="2"/>
        <scheme val="minor"/>
      </rPr>
      <t xml:space="preserve"> </t>
    </r>
    <r>
      <rPr>
        <b/>
        <sz val="10"/>
        <color theme="5" tint="-0.249977111117893"/>
        <rFont val="Calibri"/>
        <family val="2"/>
        <scheme val="minor"/>
      </rPr>
      <t>SWIFT</t>
    </r>
  </si>
  <si>
    <r>
      <t>TROMPA</t>
    </r>
    <r>
      <rPr>
        <b/>
        <sz val="11"/>
        <color rgb="FFFF0000"/>
        <rFont val="Calibri"/>
        <family val="2"/>
        <scheme val="minor"/>
      </rPr>
      <t xml:space="preserve"> EXEL</t>
    </r>
  </si>
  <si>
    <t>CONTRA SWIFT</t>
  </si>
  <si>
    <t>LENGUA DE RES NATIONAL</t>
  </si>
  <si>
    <t>BUCHE SMITH</t>
  </si>
  <si>
    <t>*RTR  05 FEBRERO 2009</t>
  </si>
  <si>
    <t>E N E R O   DEL   2 0 0 9</t>
  </si>
  <si>
    <t>LENGUA DE CERDO  INDIANA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</si>
</sst>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/>
      <diagonal/>
    </border>
    <border>
      <left style="thick">
        <color auto="1"/>
      </left>
      <right style="double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double">
        <color auto="1"/>
      </right>
      <top/>
      <bottom style="double">
        <color indexed="64"/>
      </bottom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/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5" xfId="0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2" fontId="0" fillId="0" borderId="0" xfId="0" applyNumberFormat="1" applyFill="1"/>
    <xf numFmtId="2" fontId="0" fillId="0" borderId="0" xfId="0" applyNumberFormat="1" applyFont="1" applyFill="1"/>
    <xf numFmtId="2" fontId="0" fillId="0" borderId="0" xfId="0" applyNumberFormat="1"/>
    <xf numFmtId="4" fontId="0" fillId="0" borderId="6" xfId="0" applyNumberFormat="1" applyFill="1" applyBorder="1"/>
    <xf numFmtId="0" fontId="0" fillId="0" borderId="1" xfId="0" applyFill="1" applyBorder="1" applyAlignment="1"/>
    <xf numFmtId="2" fontId="0" fillId="0" borderId="1" xfId="0" applyNumberFormat="1" applyFill="1" applyBorder="1" applyAlignment="1"/>
    <xf numFmtId="2" fontId="0" fillId="0" borderId="1" xfId="0" applyNumberFormat="1" applyFont="1" applyFill="1" applyBorder="1" applyAlignment="1"/>
    <xf numFmtId="0" fontId="0" fillId="0" borderId="12" xfId="0" applyBorder="1"/>
    <xf numFmtId="0" fontId="1" fillId="0" borderId="13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2" fontId="6" fillId="0" borderId="7" xfId="0" applyNumberFormat="1" applyFont="1" applyFill="1" applyBorder="1" applyAlignment="1">
      <alignment horizontal="right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2" fontId="5" fillId="2" borderId="0" xfId="0" applyNumberFormat="1" applyFont="1" applyFill="1"/>
    <xf numFmtId="2" fontId="0" fillId="0" borderId="1" xfId="0" applyNumberFormat="1" applyFill="1" applyBorder="1"/>
    <xf numFmtId="0" fontId="0" fillId="0" borderId="2" xfId="0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2" fontId="6" fillId="0" borderId="10" xfId="0" applyNumberFormat="1" applyFont="1" applyFill="1" applyBorder="1" applyAlignment="1">
      <alignment horizontal="right"/>
    </xf>
    <xf numFmtId="2" fontId="0" fillId="0" borderId="4" xfId="0" applyNumberFormat="1" applyBorder="1"/>
    <xf numFmtId="0" fontId="9" fillId="0" borderId="21" xfId="0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0" fontId="15" fillId="0" borderId="0" xfId="0" applyFont="1" applyFill="1"/>
    <xf numFmtId="0" fontId="0" fillId="0" borderId="22" xfId="0" applyFill="1" applyBorder="1" applyAlignment="1">
      <alignment horizontal="center"/>
    </xf>
    <xf numFmtId="0" fontId="16" fillId="0" borderId="0" xfId="0" applyFont="1" applyAlignment="1">
      <alignment horizontal="right"/>
    </xf>
    <xf numFmtId="0" fontId="7" fillId="0" borderId="11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4" fontId="7" fillId="0" borderId="3" xfId="0" applyNumberFormat="1" applyFont="1" applyFill="1" applyBorder="1"/>
    <xf numFmtId="0" fontId="0" fillId="0" borderId="0" xfId="0" applyBorder="1"/>
    <xf numFmtId="0" fontId="0" fillId="0" borderId="0" xfId="0" applyFill="1" applyBorder="1"/>
    <xf numFmtId="0" fontId="8" fillId="0" borderId="0" xfId="0" applyFont="1"/>
    <xf numFmtId="0" fontId="8" fillId="5" borderId="18" xfId="0" applyFont="1" applyFill="1" applyBorder="1" applyAlignment="1">
      <alignment horizontal="center"/>
    </xf>
    <xf numFmtId="0" fontId="8" fillId="5" borderId="19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3" fillId="0" borderId="5" xfId="0" applyFont="1" applyBorder="1" applyAlignment="1">
      <alignment horizontal="center"/>
    </xf>
    <xf numFmtId="17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5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RowHeight="15"/>
  <cols>
    <col min="1" max="1" width="29" customWidth="1"/>
    <col min="2" max="2" width="12.140625" customWidth="1"/>
    <col min="3" max="3" width="9" customWidth="1"/>
    <col min="4" max="4" width="1.7109375" customWidth="1"/>
    <col min="6" max="6" width="9" customWidth="1"/>
    <col min="8" max="8" width="9.85546875" customWidth="1"/>
    <col min="11" max="11" width="11.42578125" style="1"/>
    <col min="12" max="12" width="11.42578125" style="15"/>
  </cols>
  <sheetData>
    <row r="1" spans="1:13" ht="18.75">
      <c r="A1" s="48" t="s">
        <v>0</v>
      </c>
      <c r="B1" s="48"/>
      <c r="C1" s="3"/>
      <c r="D1" s="3"/>
      <c r="E1" s="3"/>
      <c r="F1" s="3"/>
      <c r="G1" s="3"/>
      <c r="H1" s="27"/>
      <c r="I1" s="27"/>
      <c r="J1" s="27"/>
      <c r="K1" s="28"/>
      <c r="L1" s="29"/>
    </row>
    <row r="2" spans="1:13" ht="19.5" thickBot="1">
      <c r="A2" s="49" t="s">
        <v>39</v>
      </c>
      <c r="B2" s="49"/>
      <c r="C2" s="3"/>
      <c r="D2" s="3"/>
      <c r="E2" s="3"/>
      <c r="F2" s="3"/>
      <c r="G2" s="3"/>
      <c r="H2" s="27"/>
      <c r="I2" s="27"/>
      <c r="J2" s="27"/>
      <c r="K2" s="28"/>
      <c r="L2" s="29"/>
    </row>
    <row r="3" spans="1:13" ht="20.25" thickTop="1" thickBot="1">
      <c r="A3" s="7"/>
      <c r="B3" s="50" t="s">
        <v>32</v>
      </c>
      <c r="C3" s="50"/>
      <c r="D3" s="7"/>
      <c r="E3" s="51">
        <v>39814</v>
      </c>
      <c r="F3" s="52"/>
      <c r="G3" s="20"/>
      <c r="H3" s="53" t="s">
        <v>5</v>
      </c>
      <c r="I3" s="55" t="s">
        <v>22</v>
      </c>
      <c r="J3" s="56"/>
      <c r="K3" s="46" t="s">
        <v>24</v>
      </c>
      <c r="L3" s="47"/>
    </row>
    <row r="4" spans="1:13" ht="17.25" thickTop="1" thickBot="1">
      <c r="A4" s="4" t="s">
        <v>3</v>
      </c>
      <c r="B4" s="4" t="s">
        <v>1</v>
      </c>
      <c r="C4" s="5" t="s">
        <v>2</v>
      </c>
      <c r="D4" s="5"/>
      <c r="E4" s="5" t="s">
        <v>1</v>
      </c>
      <c r="F4" s="6" t="s">
        <v>2</v>
      </c>
      <c r="G4" s="21" t="s">
        <v>4</v>
      </c>
      <c r="H4" s="54"/>
      <c r="I4" s="23" t="s">
        <v>23</v>
      </c>
      <c r="J4" s="22" t="s">
        <v>1</v>
      </c>
      <c r="K4" s="35" t="s">
        <v>23</v>
      </c>
      <c r="L4" s="36" t="s">
        <v>1</v>
      </c>
      <c r="M4" s="43"/>
    </row>
    <row r="5" spans="1:13" ht="15.75" thickTop="1">
      <c r="A5" s="8" t="s">
        <v>26</v>
      </c>
      <c r="B5" s="40"/>
      <c r="C5" s="41"/>
      <c r="D5" s="41"/>
      <c r="E5" s="13"/>
      <c r="F5" s="38"/>
      <c r="G5" s="42">
        <f>E5</f>
        <v>0</v>
      </c>
      <c r="H5" s="10">
        <v>0</v>
      </c>
      <c r="I5" s="25"/>
      <c r="J5" s="24"/>
      <c r="K5" s="9">
        <f>I5-H5</f>
        <v>0</v>
      </c>
      <c r="L5" s="13">
        <f>J5-G5</f>
        <v>0</v>
      </c>
    </row>
    <row r="6" spans="1:13" ht="17.25" customHeight="1">
      <c r="A6" s="8" t="s">
        <v>20</v>
      </c>
      <c r="B6" s="17"/>
      <c r="C6" s="9"/>
      <c r="D6" s="8"/>
      <c r="E6" s="13">
        <v>15688.3</v>
      </c>
      <c r="F6" s="9">
        <v>17</v>
      </c>
      <c r="G6" s="16">
        <f t="shared" ref="G6:H19" si="0">E6+B6</f>
        <v>15688.3</v>
      </c>
      <c r="H6" s="10">
        <f t="shared" si="0"/>
        <v>17</v>
      </c>
      <c r="I6" s="26">
        <v>17</v>
      </c>
      <c r="J6" s="24">
        <v>15688.3</v>
      </c>
      <c r="K6" s="9">
        <f t="shared" ref="K6:K34" si="1">I6-H6</f>
        <v>0</v>
      </c>
      <c r="L6" s="13">
        <f t="shared" ref="L6:L34" si="2">J6-G6</f>
        <v>0</v>
      </c>
    </row>
    <row r="7" spans="1:13">
      <c r="A7" s="8" t="s">
        <v>21</v>
      </c>
      <c r="B7" s="17">
        <v>5204.97</v>
      </c>
      <c r="C7" s="9">
        <v>6</v>
      </c>
      <c r="D7" s="8"/>
      <c r="E7" s="13"/>
      <c r="F7" s="9"/>
      <c r="G7" s="16">
        <f t="shared" si="0"/>
        <v>5204.97</v>
      </c>
      <c r="H7" s="10">
        <f t="shared" si="0"/>
        <v>6</v>
      </c>
      <c r="I7" s="26">
        <v>6</v>
      </c>
      <c r="J7" s="24">
        <v>5204.97</v>
      </c>
      <c r="K7" s="9">
        <f t="shared" si="1"/>
        <v>0</v>
      </c>
      <c r="L7" s="13">
        <f t="shared" si="2"/>
        <v>0</v>
      </c>
    </row>
    <row r="8" spans="1:13">
      <c r="A8" s="8" t="s">
        <v>6</v>
      </c>
      <c r="B8" s="17">
        <v>244.98</v>
      </c>
      <c r="C8" s="9">
        <v>18</v>
      </c>
      <c r="D8" s="8"/>
      <c r="E8" s="14"/>
      <c r="F8" s="9"/>
      <c r="G8" s="16">
        <f t="shared" si="0"/>
        <v>244.98</v>
      </c>
      <c r="H8" s="10">
        <f t="shared" si="0"/>
        <v>18</v>
      </c>
      <c r="I8" s="26">
        <v>18</v>
      </c>
      <c r="J8" s="24">
        <v>244.98</v>
      </c>
      <c r="K8" s="9">
        <f t="shared" si="1"/>
        <v>0</v>
      </c>
      <c r="L8" s="13">
        <f t="shared" si="2"/>
        <v>0</v>
      </c>
    </row>
    <row r="9" spans="1:13">
      <c r="A9" s="44" t="s">
        <v>37</v>
      </c>
      <c r="B9" s="17"/>
      <c r="C9" s="9"/>
      <c r="D9" s="8"/>
      <c r="E9" s="14"/>
      <c r="F9" s="9"/>
      <c r="G9" s="16">
        <f t="shared" ref="G9" si="3">E9+B9</f>
        <v>0</v>
      </c>
      <c r="H9" s="10">
        <f t="shared" ref="H9" si="4">F9+C9</f>
        <v>0</v>
      </c>
      <c r="I9" s="26"/>
      <c r="J9" s="24"/>
      <c r="K9" s="9">
        <f t="shared" ref="K9" si="5">I9-H9</f>
        <v>0</v>
      </c>
      <c r="L9" s="13">
        <f t="shared" ref="L9" si="6">J9-G9</f>
        <v>0</v>
      </c>
    </row>
    <row r="10" spans="1:13">
      <c r="A10" s="8" t="s">
        <v>27</v>
      </c>
      <c r="B10" s="19"/>
      <c r="C10" s="12"/>
      <c r="D10" s="8"/>
      <c r="E10" s="13"/>
      <c r="F10" s="9"/>
      <c r="G10" s="16">
        <f t="shared" si="0"/>
        <v>0</v>
      </c>
      <c r="H10" s="10">
        <f t="shared" si="0"/>
        <v>0</v>
      </c>
      <c r="I10" s="26"/>
      <c r="J10" s="24"/>
      <c r="K10" s="9">
        <f t="shared" si="1"/>
        <v>0</v>
      </c>
      <c r="L10" s="13">
        <f t="shared" si="2"/>
        <v>0</v>
      </c>
    </row>
    <row r="11" spans="1:13">
      <c r="A11" s="8" t="s">
        <v>35</v>
      </c>
      <c r="B11" s="18"/>
      <c r="C11" s="9"/>
      <c r="D11" s="8"/>
      <c r="E11" s="13">
        <v>7112.84</v>
      </c>
      <c r="F11" s="9">
        <v>251</v>
      </c>
      <c r="G11" s="16">
        <f t="shared" si="0"/>
        <v>7112.84</v>
      </c>
      <c r="H11" s="10">
        <f t="shared" si="0"/>
        <v>251</v>
      </c>
      <c r="I11" s="26">
        <v>251</v>
      </c>
      <c r="J11" s="24">
        <v>7130</v>
      </c>
      <c r="K11" s="9">
        <f t="shared" si="1"/>
        <v>0</v>
      </c>
      <c r="L11" s="13">
        <f t="shared" si="2"/>
        <v>17.159999999999854</v>
      </c>
    </row>
    <row r="12" spans="1:13">
      <c r="A12" s="8" t="s">
        <v>28</v>
      </c>
      <c r="B12" s="18"/>
      <c r="C12" s="9"/>
      <c r="D12" s="8"/>
      <c r="E12" s="13"/>
      <c r="F12" s="9"/>
      <c r="G12" s="16">
        <f t="shared" si="0"/>
        <v>0</v>
      </c>
      <c r="H12" s="10">
        <f t="shared" si="0"/>
        <v>0</v>
      </c>
      <c r="I12" s="26"/>
      <c r="J12" s="24"/>
      <c r="K12" s="9">
        <f t="shared" si="1"/>
        <v>0</v>
      </c>
      <c r="L12" s="13">
        <f t="shared" si="2"/>
        <v>0</v>
      </c>
    </row>
    <row r="13" spans="1:13">
      <c r="A13" s="8" t="s">
        <v>19</v>
      </c>
      <c r="B13" s="18"/>
      <c r="C13" s="9"/>
      <c r="D13" s="8"/>
      <c r="E13" s="13">
        <v>17107.77</v>
      </c>
      <c r="F13" s="9">
        <v>1257</v>
      </c>
      <c r="G13" s="16">
        <f t="shared" si="0"/>
        <v>17107.77</v>
      </c>
      <c r="H13" s="10">
        <f t="shared" si="0"/>
        <v>1257</v>
      </c>
      <c r="I13" s="26">
        <v>1257</v>
      </c>
      <c r="J13" s="24">
        <v>17107.77</v>
      </c>
      <c r="K13" s="9">
        <f t="shared" si="1"/>
        <v>0</v>
      </c>
      <c r="L13" s="13">
        <f t="shared" si="2"/>
        <v>0</v>
      </c>
    </row>
    <row r="14" spans="1:13">
      <c r="A14" s="8" t="s">
        <v>7</v>
      </c>
      <c r="B14" s="18">
        <v>5974.24</v>
      </c>
      <c r="C14" s="9">
        <v>1316</v>
      </c>
      <c r="D14" s="8"/>
      <c r="E14" s="13"/>
      <c r="F14" s="9"/>
      <c r="G14" s="16">
        <f t="shared" si="0"/>
        <v>5974.24</v>
      </c>
      <c r="H14" s="10">
        <f t="shared" si="0"/>
        <v>1316</v>
      </c>
      <c r="I14" s="26">
        <v>1316</v>
      </c>
      <c r="J14" s="24">
        <v>5974.24</v>
      </c>
      <c r="K14" s="9">
        <f t="shared" si="1"/>
        <v>0</v>
      </c>
      <c r="L14" s="13">
        <f t="shared" si="2"/>
        <v>0</v>
      </c>
    </row>
    <row r="15" spans="1:13">
      <c r="A15" s="8" t="s">
        <v>8</v>
      </c>
      <c r="B15" s="18">
        <v>797.4</v>
      </c>
      <c r="C15" s="9">
        <v>40</v>
      </c>
      <c r="D15" s="8"/>
      <c r="E15" s="13"/>
      <c r="F15" s="9"/>
      <c r="G15" s="16">
        <f t="shared" si="0"/>
        <v>797.4</v>
      </c>
      <c r="H15" s="10">
        <f t="shared" si="0"/>
        <v>40</v>
      </c>
      <c r="I15" s="26">
        <v>40</v>
      </c>
      <c r="J15" s="24">
        <v>797.4</v>
      </c>
      <c r="K15" s="9">
        <f t="shared" si="1"/>
        <v>0</v>
      </c>
      <c r="L15" s="13">
        <f t="shared" si="2"/>
        <v>0</v>
      </c>
    </row>
    <row r="16" spans="1:13">
      <c r="A16" s="8" t="s">
        <v>9</v>
      </c>
      <c r="B16" s="18">
        <v>6042.84</v>
      </c>
      <c r="C16" s="9">
        <v>222</v>
      </c>
      <c r="D16" s="8"/>
      <c r="E16" s="13"/>
      <c r="F16" s="9"/>
      <c r="G16" s="16">
        <f t="shared" si="0"/>
        <v>6042.84</v>
      </c>
      <c r="H16" s="10">
        <f t="shared" si="0"/>
        <v>222</v>
      </c>
      <c r="I16" s="26">
        <v>218</v>
      </c>
      <c r="J16" s="24">
        <v>5933.96</v>
      </c>
      <c r="K16" s="9">
        <f t="shared" si="1"/>
        <v>-4</v>
      </c>
      <c r="L16" s="13">
        <f t="shared" si="2"/>
        <v>-108.88000000000011</v>
      </c>
    </row>
    <row r="17" spans="1:12">
      <c r="A17" s="8" t="s">
        <v>10</v>
      </c>
      <c r="B17" s="19"/>
      <c r="C17" s="12"/>
      <c r="D17" s="11"/>
      <c r="E17" s="14"/>
      <c r="F17" s="12"/>
      <c r="G17" s="16">
        <f t="shared" si="0"/>
        <v>0</v>
      </c>
      <c r="H17" s="10">
        <f t="shared" si="0"/>
        <v>0</v>
      </c>
      <c r="I17" s="26"/>
      <c r="J17" s="24"/>
      <c r="K17" s="9">
        <f t="shared" si="1"/>
        <v>0</v>
      </c>
      <c r="L17" s="13">
        <f t="shared" si="2"/>
        <v>0</v>
      </c>
    </row>
    <row r="18" spans="1:12">
      <c r="A18" s="8" t="s">
        <v>36</v>
      </c>
      <c r="B18" s="18"/>
      <c r="C18" s="9"/>
      <c r="D18" s="8"/>
      <c r="E18" s="13"/>
      <c r="F18" s="9"/>
      <c r="G18" s="16">
        <f t="shared" si="0"/>
        <v>0</v>
      </c>
      <c r="H18" s="10">
        <f t="shared" si="0"/>
        <v>0</v>
      </c>
      <c r="I18" s="26"/>
      <c r="J18" s="24"/>
      <c r="K18" s="9">
        <f t="shared" si="1"/>
        <v>0</v>
      </c>
      <c r="L18" s="13">
        <f t="shared" si="2"/>
        <v>0</v>
      </c>
    </row>
    <row r="19" spans="1:12">
      <c r="A19" s="8" t="s">
        <v>11</v>
      </c>
      <c r="B19" s="18">
        <v>18506.88</v>
      </c>
      <c r="C19" s="9">
        <v>816</v>
      </c>
      <c r="D19" s="8"/>
      <c r="E19" s="13"/>
      <c r="F19" s="9"/>
      <c r="G19" s="16">
        <f t="shared" si="0"/>
        <v>18506.88</v>
      </c>
      <c r="H19" s="10">
        <f t="shared" si="0"/>
        <v>816</v>
      </c>
      <c r="I19" s="26">
        <v>816</v>
      </c>
      <c r="J19" s="24">
        <v>18506.88</v>
      </c>
      <c r="K19" s="9">
        <f t="shared" si="1"/>
        <v>0</v>
      </c>
      <c r="L19" s="13">
        <f t="shared" si="2"/>
        <v>0</v>
      </c>
    </row>
    <row r="20" spans="1:12">
      <c r="A20" s="11" t="s">
        <v>12</v>
      </c>
      <c r="B20" s="19">
        <v>133.4</v>
      </c>
      <c r="C20" s="12">
        <v>5</v>
      </c>
      <c r="D20" s="11"/>
      <c r="E20" s="14"/>
      <c r="F20" s="12"/>
      <c r="G20" s="16">
        <f t="shared" ref="G20:H34" si="7">E20+B20</f>
        <v>133.4</v>
      </c>
      <c r="H20" s="10">
        <f t="shared" si="7"/>
        <v>5</v>
      </c>
      <c r="I20" s="26">
        <v>5</v>
      </c>
      <c r="J20" s="24">
        <v>136.1</v>
      </c>
      <c r="K20" s="9">
        <f t="shared" si="1"/>
        <v>0</v>
      </c>
      <c r="L20" s="13">
        <f t="shared" si="2"/>
        <v>2.6999999999999886</v>
      </c>
    </row>
    <row r="21" spans="1:12">
      <c r="A21" s="8" t="s">
        <v>13</v>
      </c>
      <c r="B21" s="19"/>
      <c r="C21" s="12"/>
      <c r="D21" s="8"/>
      <c r="E21" s="13"/>
      <c r="F21" s="9"/>
      <c r="G21" s="16">
        <f t="shared" si="7"/>
        <v>0</v>
      </c>
      <c r="H21" s="10">
        <f t="shared" si="7"/>
        <v>0</v>
      </c>
      <c r="I21" s="26"/>
      <c r="J21" s="24"/>
      <c r="K21" s="9">
        <f t="shared" si="1"/>
        <v>0</v>
      </c>
      <c r="L21" s="13">
        <f t="shared" si="2"/>
        <v>0</v>
      </c>
    </row>
    <row r="22" spans="1:12">
      <c r="A22" s="8" t="s">
        <v>31</v>
      </c>
      <c r="B22" s="19"/>
      <c r="C22" s="12"/>
      <c r="D22" s="8"/>
      <c r="E22" s="13"/>
      <c r="F22" s="9"/>
      <c r="G22" s="16">
        <f t="shared" ref="G22" si="8">E22+B22</f>
        <v>0</v>
      </c>
      <c r="H22" s="10">
        <f t="shared" ref="H22" si="9">F22+C22</f>
        <v>0</v>
      </c>
      <c r="I22" s="26"/>
      <c r="J22" s="24"/>
      <c r="K22" s="9">
        <f t="shared" ref="K22" si="10">I22-H22</f>
        <v>0</v>
      </c>
      <c r="L22" s="13">
        <f t="shared" ref="L22" si="11">J22-G22</f>
        <v>0</v>
      </c>
    </row>
    <row r="23" spans="1:12">
      <c r="A23" s="8" t="s">
        <v>14</v>
      </c>
      <c r="B23" s="18"/>
      <c r="C23" s="9"/>
      <c r="D23" s="8"/>
      <c r="E23" s="13"/>
      <c r="F23" s="9"/>
      <c r="G23" s="16">
        <f t="shared" si="7"/>
        <v>0</v>
      </c>
      <c r="H23" s="10">
        <f t="shared" si="7"/>
        <v>0</v>
      </c>
      <c r="I23" s="26"/>
      <c r="J23" s="24"/>
      <c r="K23" s="9">
        <f t="shared" si="1"/>
        <v>0</v>
      </c>
      <c r="L23" s="13">
        <f t="shared" si="2"/>
        <v>0</v>
      </c>
    </row>
    <row r="24" spans="1:12">
      <c r="A24" s="8" t="s">
        <v>25</v>
      </c>
      <c r="B24" s="18">
        <v>1415.44</v>
      </c>
      <c r="C24" s="9">
        <v>104</v>
      </c>
      <c r="D24" s="8"/>
      <c r="E24" s="14"/>
      <c r="F24" s="9"/>
      <c r="G24" s="16">
        <f t="shared" si="7"/>
        <v>1415.44</v>
      </c>
      <c r="H24" s="10">
        <f t="shared" si="7"/>
        <v>104</v>
      </c>
      <c r="I24" s="26">
        <v>104</v>
      </c>
      <c r="J24" s="24">
        <v>1415.44</v>
      </c>
      <c r="K24" s="9">
        <f t="shared" si="1"/>
        <v>0</v>
      </c>
      <c r="L24" s="13">
        <f t="shared" si="2"/>
        <v>0</v>
      </c>
    </row>
    <row r="25" spans="1:12">
      <c r="A25" s="8" t="s">
        <v>34</v>
      </c>
      <c r="B25" s="18"/>
      <c r="C25" s="9"/>
      <c r="D25" s="8"/>
      <c r="E25" s="13">
        <v>54.44</v>
      </c>
      <c r="F25" s="9">
        <v>2</v>
      </c>
      <c r="G25" s="16">
        <f t="shared" si="7"/>
        <v>54.44</v>
      </c>
      <c r="H25" s="10">
        <f t="shared" si="7"/>
        <v>2</v>
      </c>
      <c r="I25" s="26">
        <v>2</v>
      </c>
      <c r="J25" s="24">
        <v>54.44</v>
      </c>
      <c r="K25" s="9">
        <f t="shared" si="1"/>
        <v>0</v>
      </c>
      <c r="L25" s="13">
        <f t="shared" si="2"/>
        <v>0</v>
      </c>
    </row>
    <row r="26" spans="1:12">
      <c r="A26" s="8" t="s">
        <v>15</v>
      </c>
      <c r="B26" s="18">
        <v>835.14</v>
      </c>
      <c r="C26" s="9">
        <v>46</v>
      </c>
      <c r="D26" s="8"/>
      <c r="E26" s="13"/>
      <c r="F26" s="9"/>
      <c r="G26" s="16">
        <f t="shared" si="7"/>
        <v>835.14</v>
      </c>
      <c r="H26" s="10">
        <f t="shared" si="7"/>
        <v>46</v>
      </c>
      <c r="I26" s="26">
        <v>46</v>
      </c>
      <c r="J26" s="24">
        <v>834.82</v>
      </c>
      <c r="K26" s="9">
        <f t="shared" si="1"/>
        <v>0</v>
      </c>
      <c r="L26" s="13">
        <f t="shared" si="2"/>
        <v>-0.31999999999993634</v>
      </c>
    </row>
    <row r="27" spans="1:12">
      <c r="A27" s="37" t="s">
        <v>40</v>
      </c>
      <c r="B27" s="18"/>
      <c r="C27" s="9"/>
      <c r="D27" s="8"/>
      <c r="E27" s="13">
        <v>642.02</v>
      </c>
      <c r="F27" s="9">
        <v>53</v>
      </c>
      <c r="G27" s="16">
        <f t="shared" si="7"/>
        <v>642.02</v>
      </c>
      <c r="H27" s="10">
        <f t="shared" si="7"/>
        <v>53</v>
      </c>
      <c r="I27" s="26">
        <v>53</v>
      </c>
      <c r="J27" s="24">
        <v>642.02</v>
      </c>
      <c r="K27" s="9">
        <f t="shared" si="1"/>
        <v>0</v>
      </c>
      <c r="L27" s="13">
        <f t="shared" si="2"/>
        <v>0</v>
      </c>
    </row>
    <row r="28" spans="1:12">
      <c r="A28" s="37" t="s">
        <v>33</v>
      </c>
      <c r="B28" s="18"/>
      <c r="C28" s="9"/>
      <c r="D28" s="8"/>
      <c r="E28" s="13"/>
      <c r="F28" s="9"/>
      <c r="G28" s="16">
        <f t="shared" ref="G28" si="12">E28+B28</f>
        <v>0</v>
      </c>
      <c r="H28" s="10">
        <f t="shared" ref="H28" si="13">F28+C28</f>
        <v>0</v>
      </c>
      <c r="I28" s="26"/>
      <c r="J28" s="24"/>
      <c r="K28" s="9">
        <f t="shared" ref="K28" si="14">I28-H28</f>
        <v>0</v>
      </c>
      <c r="L28" s="13">
        <f t="shared" ref="L28" si="15">J28-G28</f>
        <v>0</v>
      </c>
    </row>
    <row r="29" spans="1:12">
      <c r="A29" s="8" t="s">
        <v>30</v>
      </c>
      <c r="B29" s="19"/>
      <c r="C29" s="12"/>
      <c r="D29" s="8"/>
      <c r="E29" s="13"/>
      <c r="F29" s="9"/>
      <c r="G29" s="16">
        <f t="shared" si="7"/>
        <v>0</v>
      </c>
      <c r="H29" s="10">
        <f t="shared" si="7"/>
        <v>0</v>
      </c>
      <c r="I29" s="26"/>
      <c r="J29" s="24"/>
      <c r="K29" s="9">
        <f t="shared" si="1"/>
        <v>0</v>
      </c>
      <c r="L29" s="13">
        <f t="shared" si="2"/>
        <v>0</v>
      </c>
    </row>
    <row r="30" spans="1:12">
      <c r="A30" s="8" t="s">
        <v>29</v>
      </c>
      <c r="B30" s="19">
        <v>2694.78</v>
      </c>
      <c r="C30" s="12">
        <v>198</v>
      </c>
      <c r="D30" s="8"/>
      <c r="E30" s="13"/>
      <c r="F30" s="9"/>
      <c r="G30" s="16">
        <f t="shared" si="7"/>
        <v>2694.78</v>
      </c>
      <c r="H30" s="10">
        <f t="shared" si="7"/>
        <v>198</v>
      </c>
      <c r="I30" s="26">
        <v>198</v>
      </c>
      <c r="J30" s="24">
        <v>2694.78</v>
      </c>
      <c r="K30" s="9">
        <f t="shared" si="1"/>
        <v>0</v>
      </c>
      <c r="L30" s="13">
        <f t="shared" si="2"/>
        <v>0</v>
      </c>
    </row>
    <row r="31" spans="1:12">
      <c r="A31" s="8" t="s">
        <v>16</v>
      </c>
      <c r="B31" s="19"/>
      <c r="C31" s="9"/>
      <c r="D31" s="8"/>
      <c r="E31" s="13"/>
      <c r="F31" s="9"/>
      <c r="G31" s="16">
        <f t="shared" si="7"/>
        <v>0</v>
      </c>
      <c r="H31" s="10">
        <f t="shared" si="7"/>
        <v>0</v>
      </c>
      <c r="I31" s="26"/>
      <c r="J31" s="24"/>
      <c r="K31" s="9">
        <f t="shared" si="1"/>
        <v>0</v>
      </c>
      <c r="L31" s="13">
        <f t="shared" si="2"/>
        <v>0</v>
      </c>
    </row>
    <row r="32" spans="1:12">
      <c r="A32" s="8" t="s">
        <v>17</v>
      </c>
      <c r="B32" s="19">
        <v>6970.68</v>
      </c>
      <c r="C32" s="9">
        <v>351</v>
      </c>
      <c r="D32" s="8"/>
      <c r="E32" s="13"/>
      <c r="F32" s="9"/>
      <c r="G32" s="16">
        <f t="shared" si="7"/>
        <v>6970.68</v>
      </c>
      <c r="H32" s="10">
        <f t="shared" si="7"/>
        <v>351</v>
      </c>
      <c r="I32" s="26">
        <v>351</v>
      </c>
      <c r="J32" s="24">
        <v>6959.94</v>
      </c>
      <c r="K32" s="9">
        <f t="shared" si="1"/>
        <v>0</v>
      </c>
      <c r="L32" s="13">
        <f t="shared" si="2"/>
        <v>-10.740000000000691</v>
      </c>
    </row>
    <row r="33" spans="1:12">
      <c r="A33" s="8" t="s">
        <v>18</v>
      </c>
      <c r="B33" s="18"/>
      <c r="C33" s="9"/>
      <c r="D33" s="8"/>
      <c r="E33" s="13"/>
      <c r="F33" s="9"/>
      <c r="G33" s="16">
        <f t="shared" si="7"/>
        <v>0</v>
      </c>
      <c r="H33" s="10">
        <f t="shared" si="7"/>
        <v>0</v>
      </c>
      <c r="I33" s="26"/>
      <c r="J33" s="24"/>
      <c r="K33" s="9">
        <f t="shared" si="1"/>
        <v>0</v>
      </c>
      <c r="L33" s="13">
        <f t="shared" si="2"/>
        <v>0</v>
      </c>
    </row>
    <row r="34" spans="1:12" ht="15.75" thickBot="1">
      <c r="A34" s="8"/>
      <c r="B34" s="30"/>
      <c r="C34" s="8"/>
      <c r="D34" s="8"/>
      <c r="E34" s="13"/>
      <c r="F34" s="9"/>
      <c r="G34" s="16">
        <f t="shared" si="7"/>
        <v>0</v>
      </c>
      <c r="H34" s="31">
        <f t="shared" si="7"/>
        <v>0</v>
      </c>
      <c r="I34" s="32"/>
      <c r="J34" s="33"/>
      <c r="K34" s="2">
        <f t="shared" si="1"/>
        <v>0</v>
      </c>
      <c r="L34" s="34">
        <f t="shared" si="2"/>
        <v>0</v>
      </c>
    </row>
    <row r="35" spans="1:12" ht="25.5" customHeight="1" thickTop="1">
      <c r="A35" s="39" t="s">
        <v>38</v>
      </c>
      <c r="C35" s="45"/>
      <c r="E35" s="45"/>
    </row>
  </sheetData>
  <mergeCells count="7">
    <mergeCell ref="K3:L3"/>
    <mergeCell ref="A1:B1"/>
    <mergeCell ref="A2:B2"/>
    <mergeCell ref="B3:C3"/>
    <mergeCell ref="E3:F3"/>
    <mergeCell ref="H3:H4"/>
    <mergeCell ref="I3:J3"/>
  </mergeCells>
  <printOptions gridLines="1"/>
  <pageMargins left="0.48" right="0.31496062992125984" top="0.56000000000000005" bottom="0.74803149606299213" header="0.31496062992125984" footer="0.31496062992125984"/>
  <pageSetup scale="9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INVENTARIO</vt:lpstr>
      <vt:lpstr>Hoja1</vt:lpstr>
      <vt:lpstr>Hoja2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Winxp</cp:lastModifiedBy>
  <cp:lastPrinted>2009-02-12T21:49:26Z</cp:lastPrinted>
  <dcterms:created xsi:type="dcterms:W3CDTF">2008-08-07T15:18:44Z</dcterms:created>
  <dcterms:modified xsi:type="dcterms:W3CDTF">2009-02-16T15:58:44Z</dcterms:modified>
</cp:coreProperties>
</file>