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8_{424DC2BC-BBB3-406A-81E7-1C64E4A8738C}" xr6:coauthVersionLast="45" xr6:coauthVersionMax="45" xr10:uidLastSave="{00000000-0000-0000-0000-000000000000}"/>
  <bookViews>
    <workbookView xWindow="7170" yWindow="735" windowWidth="14490" windowHeight="11475" xr2:uid="{00000000-000D-0000-FFFF-FFFF00000000}"/>
  </bookViews>
  <sheets>
    <sheet name="Hoja1" sheetId="1" r:id="rId1"/>
    <sheet name="Hoja2" sheetId="2" r:id="rId2"/>
  </sheets>
  <externalReferences>
    <externalReference r:id="rId3"/>
  </externalReferences>
  <definedNames>
    <definedName name="_xlnm.Print_Area" localSheetId="0">Hoja1!$A$1:$K$45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1" i="2"/>
  <c r="D12" i="2"/>
  <c r="D13" i="2"/>
  <c r="D14" i="2"/>
  <c r="D15" i="2"/>
  <c r="F15" i="2" s="1"/>
  <c r="D16" i="2"/>
  <c r="D17" i="2"/>
  <c r="D18" i="2"/>
  <c r="D19" i="2"/>
  <c r="D20" i="2"/>
  <c r="D21" i="2"/>
  <c r="D22" i="2"/>
  <c r="D23" i="2"/>
  <c r="F23" i="2" s="1"/>
  <c r="D24" i="2"/>
  <c r="D25" i="2"/>
  <c r="D26" i="2"/>
  <c r="D27" i="2"/>
  <c r="F27" i="2" s="1"/>
  <c r="D28" i="2"/>
  <c r="D29" i="2"/>
  <c r="D30" i="2"/>
  <c r="D31" i="2"/>
  <c r="F31" i="2" s="1"/>
  <c r="D32" i="2"/>
  <c r="D33" i="2"/>
  <c r="D34" i="2"/>
  <c r="D35" i="2"/>
  <c r="D36" i="2"/>
  <c r="D37" i="2"/>
  <c r="D38" i="2"/>
  <c r="D39" i="2"/>
  <c r="F39" i="2" s="1"/>
  <c r="D40" i="2"/>
  <c r="D41" i="2"/>
  <c r="D42" i="2"/>
  <c r="D43" i="2"/>
  <c r="F43" i="2" s="1"/>
  <c r="D44" i="2"/>
  <c r="D45" i="2"/>
  <c r="D46" i="2"/>
  <c r="D47" i="2"/>
  <c r="F47" i="2" s="1"/>
  <c r="D48" i="2"/>
  <c r="D49" i="2"/>
  <c r="D50" i="2"/>
  <c r="D51" i="2"/>
  <c r="D52" i="2"/>
  <c r="D53" i="2"/>
  <c r="D54" i="2"/>
  <c r="D55" i="2"/>
  <c r="F55" i="2" s="1"/>
  <c r="D56" i="2"/>
  <c r="D57" i="2"/>
  <c r="D58" i="2"/>
  <c r="D59" i="2"/>
  <c r="F59" i="2" s="1"/>
  <c r="D60" i="2"/>
  <c r="D61" i="2"/>
  <c r="D62" i="2"/>
  <c r="D63" i="2"/>
  <c r="F63" i="2" s="1"/>
  <c r="D64" i="2"/>
  <c r="D65" i="2"/>
  <c r="D66" i="2"/>
  <c r="D67" i="2"/>
  <c r="D68" i="2"/>
  <c r="D69" i="2"/>
  <c r="D70" i="2"/>
  <c r="D71" i="2"/>
  <c r="F71" i="2" s="1"/>
  <c r="D72" i="2"/>
  <c r="D73" i="2"/>
  <c r="D74" i="2"/>
  <c r="D75" i="2"/>
  <c r="F75" i="2" s="1"/>
  <c r="D76" i="2"/>
  <c r="D77" i="2"/>
  <c r="D78" i="2"/>
  <c r="D79" i="2"/>
  <c r="F79" i="2" s="1"/>
  <c r="D80" i="2"/>
  <c r="D81" i="2"/>
  <c r="D82" i="2"/>
  <c r="D83" i="2"/>
  <c r="D84" i="2"/>
  <c r="D85" i="2"/>
  <c r="D86" i="2"/>
  <c r="D87" i="2"/>
  <c r="F87" i="2" s="1"/>
  <c r="D88" i="2"/>
  <c r="D89" i="2"/>
  <c r="D90" i="2"/>
  <c r="D91" i="2"/>
  <c r="F91" i="2" s="1"/>
  <c r="D92" i="2"/>
  <c r="D93" i="2"/>
  <c r="D94" i="2"/>
  <c r="D95" i="2"/>
  <c r="F95" i="2" s="1"/>
  <c r="D96" i="2"/>
  <c r="D97" i="2"/>
  <c r="D98" i="2"/>
  <c r="D99" i="2"/>
  <c r="D100" i="2"/>
  <c r="D101" i="2"/>
  <c r="D102" i="2"/>
  <c r="D103" i="2"/>
  <c r="F103" i="2" s="1"/>
  <c r="D104" i="2"/>
  <c r="D105" i="2"/>
  <c r="F19" i="2"/>
  <c r="F35" i="2"/>
  <c r="F51" i="2"/>
  <c r="F67" i="2"/>
  <c r="F83" i="2"/>
  <c r="F99" i="2"/>
  <c r="D11" i="2"/>
  <c r="F11" i="2" s="1"/>
  <c r="F12" i="2"/>
  <c r="F13" i="2"/>
  <c r="F14" i="2"/>
  <c r="F16" i="2"/>
  <c r="F17" i="2"/>
  <c r="F18" i="2"/>
  <c r="F20" i="2"/>
  <c r="F21" i="2"/>
  <c r="F22" i="2"/>
  <c r="F24" i="2"/>
  <c r="F25" i="2"/>
  <c r="F26" i="2"/>
  <c r="F28" i="2"/>
  <c r="F29" i="2"/>
  <c r="F30" i="2"/>
  <c r="F32" i="2"/>
  <c r="F33" i="2"/>
  <c r="F34" i="2"/>
  <c r="F36" i="2"/>
  <c r="F37" i="2"/>
  <c r="F38" i="2"/>
  <c r="F40" i="2"/>
  <c r="F41" i="2"/>
  <c r="F42" i="2"/>
  <c r="F44" i="2"/>
  <c r="F45" i="2"/>
  <c r="F46" i="2"/>
  <c r="F48" i="2"/>
  <c r="F49" i="2"/>
  <c r="F50" i="2"/>
  <c r="F52" i="2"/>
  <c r="F53" i="2"/>
  <c r="F54" i="2"/>
  <c r="F56" i="2"/>
  <c r="F57" i="2"/>
  <c r="F58" i="2"/>
  <c r="F60" i="2"/>
  <c r="F61" i="2"/>
  <c r="F62" i="2"/>
  <c r="F64" i="2"/>
  <c r="F65" i="2"/>
  <c r="F66" i="2"/>
  <c r="F68" i="2"/>
  <c r="F69" i="2"/>
  <c r="F70" i="2"/>
  <c r="F72" i="2"/>
  <c r="F73" i="2"/>
  <c r="F74" i="2"/>
  <c r="F76" i="2"/>
  <c r="F77" i="2"/>
  <c r="F78" i="2"/>
  <c r="F80" i="2"/>
  <c r="F81" i="2"/>
  <c r="F82" i="2"/>
  <c r="F84" i="2"/>
  <c r="F85" i="2"/>
  <c r="F86" i="2"/>
  <c r="F88" i="2"/>
  <c r="F89" i="2"/>
  <c r="F90" i="2"/>
  <c r="F92" i="2"/>
  <c r="F93" i="2"/>
  <c r="F94" i="2"/>
  <c r="F96" i="2"/>
  <c r="F97" i="2"/>
  <c r="F98" i="2"/>
  <c r="F100" i="2"/>
  <c r="F101" i="2"/>
  <c r="F102" i="2"/>
  <c r="F104" i="2"/>
  <c r="F105" i="2"/>
  <c r="A4" i="2"/>
  <c r="J45" i="1" l="1"/>
</calcChain>
</file>

<file path=xl/sharedStrings.xml><?xml version="1.0" encoding="utf-8"?>
<sst xmlns="http://schemas.openxmlformats.org/spreadsheetml/2006/main" count="251" uniqueCount="137">
  <si>
    <t>Matriz Central de Abastos</t>
  </si>
  <si>
    <t xml:space="preserve">NOMBRE DEL TRABAJADOR </t>
  </si>
  <si>
    <t>Aguirres López Abraham</t>
  </si>
  <si>
    <t>Araus Avendaño Luis Félix</t>
  </si>
  <si>
    <t>Báez Martínez Suguey Viridiana</t>
  </si>
  <si>
    <t>Briones Ortiz María Isabel</t>
  </si>
  <si>
    <t>Carrillo González Pedro</t>
  </si>
  <si>
    <t>Castro Guzmán Cesar</t>
  </si>
  <si>
    <t>Cebada Xochicale Argelia</t>
  </si>
  <si>
    <t>Cortes Jiménez Fausto</t>
  </si>
  <si>
    <t>Cruz González Bianey</t>
  </si>
  <si>
    <t>Cuatlayotl Tochihuitl Jaime</t>
  </si>
  <si>
    <t>Flores Cantor María Luisa</t>
  </si>
  <si>
    <t>García Castañeda José Manuel</t>
  </si>
  <si>
    <t>Hernández Calitl Sandra Lizbeth</t>
  </si>
  <si>
    <t>Hernández López Gabriela Oliva</t>
  </si>
  <si>
    <t>Hernández Portillo Pedro</t>
  </si>
  <si>
    <t>Juárez González Ángel Clemente</t>
  </si>
  <si>
    <t>Laguna Máximo Roberto Renato</t>
  </si>
  <si>
    <t>Lima Amaro Ismael</t>
  </si>
  <si>
    <t>Linares Rosete Jonathan</t>
  </si>
  <si>
    <t>Luis Segura María Alejandra</t>
  </si>
  <si>
    <t>Martínez Martínez Luis</t>
  </si>
  <si>
    <t>Medel Sedeño María Lidia Eulalia</t>
  </si>
  <si>
    <t>Monarca Atlatenco Karina</t>
  </si>
  <si>
    <t>Monarca Atlatenco Lucero</t>
  </si>
  <si>
    <t>Morales Ortiz Beatriz</t>
  </si>
  <si>
    <t>Negrete Orea Claudia</t>
  </si>
  <si>
    <t>ORTIZ CABALLERO MARISOL</t>
  </si>
  <si>
    <t>Ramírez Vivanco Rodolfo</t>
  </si>
  <si>
    <t>Reséndiz Medel María Norma</t>
  </si>
  <si>
    <t>Reyes Domínguez Juan Valentín</t>
  </si>
  <si>
    <t>Reyes Galicia Jesús</t>
  </si>
  <si>
    <t>Rodríguez Báez Víctor Hugo</t>
  </si>
  <si>
    <t>Romero Ibarra Víctor Manuel</t>
  </si>
  <si>
    <t>Sandoval Tenahua Cristian</t>
  </si>
  <si>
    <t>Serrano Bravo José</t>
  </si>
  <si>
    <t>Zamora López Octavio</t>
  </si>
  <si>
    <t>Zitlalpopoca García Dulce Gabriela</t>
  </si>
  <si>
    <t>Lunes</t>
  </si>
  <si>
    <t>Martes</t>
  </si>
  <si>
    <t>Miércoles</t>
  </si>
  <si>
    <t>Jueves</t>
  </si>
  <si>
    <t>Viernes</t>
  </si>
  <si>
    <t>Sábado</t>
  </si>
  <si>
    <t>Domingo</t>
  </si>
  <si>
    <t>Descansa</t>
  </si>
  <si>
    <t>Tablajero</t>
  </si>
  <si>
    <t>Cajera</t>
  </si>
  <si>
    <t>Ayudante G.</t>
  </si>
  <si>
    <t>Salchichoneria</t>
  </si>
  <si>
    <t>Mostrador</t>
  </si>
  <si>
    <t>Encargada</t>
  </si>
  <si>
    <t>Ramirez Alonso Luis Andres</t>
  </si>
  <si>
    <t>Vigilante</t>
  </si>
  <si>
    <t>Limpieza</t>
  </si>
  <si>
    <t>Roque Antonio Abraham</t>
  </si>
  <si>
    <t>Martínez García Salvador</t>
  </si>
  <si>
    <t>Martinez Paz Salvador</t>
  </si>
  <si>
    <t>Olguín Martínez Isabel</t>
  </si>
  <si>
    <t>Reséndiz Medel María Margarita</t>
  </si>
  <si>
    <t>Martínez García Oscar Javier</t>
  </si>
  <si>
    <t>Ledo Parra Norma</t>
  </si>
  <si>
    <t>R.F.C. LEPN 740920 MR5      Registro Patronal   E06 7913710 3</t>
  </si>
  <si>
    <t>Circuito Interior Oriente Lote 13, Central de Abastos , Puebla, C.P. 72019</t>
  </si>
  <si>
    <t>Nombre</t>
  </si>
  <si>
    <t>Dias</t>
  </si>
  <si>
    <t>Total</t>
  </si>
  <si>
    <t>Del</t>
  </si>
  <si>
    <t>Labo-</t>
  </si>
  <si>
    <t>7º</t>
  </si>
  <si>
    <t>Salario</t>
  </si>
  <si>
    <t>Trabajador</t>
  </si>
  <si>
    <t>Rados</t>
  </si>
  <si>
    <t>Dia</t>
  </si>
  <si>
    <t>Diario</t>
  </si>
  <si>
    <t>Aguilar Solano Beatriz</t>
  </si>
  <si>
    <t>Aguilar Tecuapetla Arturo</t>
  </si>
  <si>
    <t>Alonso Ledo Javier Elías</t>
  </si>
  <si>
    <t>Alonso Ledo José Alfonso</t>
  </si>
  <si>
    <t>Armenta Hernández Francisco</t>
  </si>
  <si>
    <t>Atlatenco Quiebras Juan Manuel</t>
  </si>
  <si>
    <t>Avelino Reyes Katia Esperanza</t>
  </si>
  <si>
    <t>Baena Genis Jesús</t>
  </si>
  <si>
    <t>Báez Ramírez Pablo</t>
  </si>
  <si>
    <t>Barrientos Vera Israel</t>
  </si>
  <si>
    <t>Bermúdez Cortes Rosa</t>
  </si>
  <si>
    <t>Calitl Calvario Nazaria</t>
  </si>
  <si>
    <t>Cortés Mares Octavio</t>
  </si>
  <si>
    <t>Cortes Rodríguez Ruby</t>
  </si>
  <si>
    <t>Coto Camarillo Gerardo</t>
  </si>
  <si>
    <t>Del Rello Rivera José Luis</t>
  </si>
  <si>
    <t>Flores Cárdenas Néstor Alfonso</t>
  </si>
  <si>
    <t>García Ledo Inés</t>
  </si>
  <si>
    <t>García Ledo Sonia</t>
  </si>
  <si>
    <t>García Méndez Benito</t>
  </si>
  <si>
    <t>García Pérez Leticia</t>
  </si>
  <si>
    <t>González López José Daniel</t>
  </si>
  <si>
    <t>González Martínez María Esperanza</t>
  </si>
  <si>
    <t>Hernández Alcántara Cristóbal</t>
  </si>
  <si>
    <t>Hernández Ramírez Jesús</t>
  </si>
  <si>
    <t>Ledo Chávez Juana Elvia</t>
  </si>
  <si>
    <t>León Llerandi María de los Ángeles</t>
  </si>
  <si>
    <t>López Montes Julio</t>
  </si>
  <si>
    <t>Martínez Alonso Claudia</t>
  </si>
  <si>
    <t>Martínez Ortiz Rafael</t>
  </si>
  <si>
    <t>Martínez Paz Salvador</t>
  </si>
  <si>
    <t>Nieto Carrera Juan</t>
  </si>
  <si>
    <t>Olguín Martínez Mario</t>
  </si>
  <si>
    <t>Pacheco Abrego José Jesús</t>
  </si>
  <si>
    <t>Parra Carrillo Maria Graciela</t>
  </si>
  <si>
    <t>Pavón Galván Celia</t>
  </si>
  <si>
    <t>Picazo Ledo Valeria</t>
  </si>
  <si>
    <t>Portillo Garrido Cecilia</t>
  </si>
  <si>
    <t>Ramírez Alonso Luis Andrés</t>
  </si>
  <si>
    <t>Ramírez Tello Humberta</t>
  </si>
  <si>
    <t>Ramos Ramírez Gonzalo</t>
  </si>
  <si>
    <t>Reyes Santos Erika</t>
  </si>
  <si>
    <t>Rodríguez Ramírez José Alberto</t>
  </si>
  <si>
    <t>Rojas Laguna Christian Jonatan</t>
  </si>
  <si>
    <t>Roque Carrasco Mario</t>
  </si>
  <si>
    <t>Sandoval Sevilla Eduardo</t>
  </si>
  <si>
    <t>Santiago Hernández Valente</t>
  </si>
  <si>
    <t>Silva García Maximiano</t>
  </si>
  <si>
    <t>Soriano Reyes Adriana</t>
  </si>
  <si>
    <t>Téllez Rivera Rosalía</t>
  </si>
  <si>
    <t>Téllez Rivera Víctor Emiliano</t>
  </si>
  <si>
    <t>Trinidad López Alejandro</t>
  </si>
  <si>
    <t>Varillas Robles Felipe de Jesús</t>
  </si>
  <si>
    <t>Zahuantitla Contreras Uriel</t>
  </si>
  <si>
    <t>Fundamento Legal</t>
  </si>
  <si>
    <t>Esta Nómina fue elaborada en Términos de los Artículos Siguientes:</t>
  </si>
  <si>
    <t>5 y 123 Apartado "A" de la Constitución Política de los Estados Unidos Mexicanos.</t>
  </si>
  <si>
    <t>1,5,9,20,35,58,69,73,74,76,80,82,84,87,88,90,101,110,136 de la Ley Federal del Trabajo.</t>
  </si>
  <si>
    <t>1,12,15,27,30 de la Ley del Instituto Mexicano del Seguro Social.</t>
  </si>
  <si>
    <t>29 de la Ley del Infonavit.</t>
  </si>
  <si>
    <t>110,113,114,115 de la Ley del Impusto Sobre la Renta.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</si>
</sst>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4"/>
      <name val="Times New Roman"/>
      <family val="1"/>
    </font>
    <font>
      <b/>
      <sz val="12"/>
      <name val="Garamond"/>
      <family val="1"/>
    </font>
    <font>
      <sz val="14"/>
      <name val="Garamond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shrinkToFit="1"/>
    </xf>
    <xf numFmtId="43" fontId="1" fillId="0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 shrinkToFit="1"/>
    </xf>
    <xf numFmtId="43" fontId="3" fillId="0" borderId="1" xfId="0" applyNumberFormat="1" applyFont="1" applyFill="1" applyBorder="1" applyAlignment="1">
      <alignment horizontal="left" vertical="center" shrinkToFit="1"/>
    </xf>
    <xf numFmtId="43" fontId="1" fillId="0" borderId="1" xfId="0" applyNumberFormat="1" applyFont="1" applyFill="1" applyBorder="1" applyAlignment="1">
      <alignment vertical="center" shrinkToFit="1"/>
    </xf>
    <xf numFmtId="43" fontId="5" fillId="0" borderId="3" xfId="0" applyNumberFormat="1" applyFont="1" applyBorder="1" applyAlignment="1">
      <alignment horizontal="left" vertical="center" shrinkToFit="1"/>
    </xf>
    <xf numFmtId="0" fontId="7" fillId="0" borderId="6" xfId="0" applyFont="1" applyBorder="1"/>
    <xf numFmtId="0" fontId="7" fillId="0" borderId="0" xfId="0" applyFont="1"/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5" fillId="0" borderId="9" xfId="0" applyNumberFormat="1" applyFont="1" applyBorder="1" applyAlignment="1">
      <alignment horizontal="center" vertical="center" shrinkToFit="1"/>
    </xf>
    <xf numFmtId="43" fontId="9" fillId="0" borderId="10" xfId="0" applyNumberFormat="1" applyFont="1" applyBorder="1" applyAlignment="1">
      <alignment horizontal="center" vertical="center" shrinkToFit="1"/>
    </xf>
    <xf numFmtId="43" fontId="5" fillId="0" borderId="10" xfId="0" applyNumberFormat="1" applyFont="1" applyBorder="1" applyAlignment="1">
      <alignment horizontal="center" vertical="center" shrinkToFit="1"/>
    </xf>
    <xf numFmtId="43" fontId="9" fillId="0" borderId="9" xfId="0" applyNumberFormat="1" applyFont="1" applyBorder="1" applyAlignment="1">
      <alignment horizontal="center" vertical="center" shrinkToFit="1"/>
    </xf>
    <xf numFmtId="0" fontId="8" fillId="0" borderId="6" xfId="0" applyFont="1" applyBorder="1"/>
    <xf numFmtId="0" fontId="8" fillId="0" borderId="0" xfId="0" applyFont="1"/>
    <xf numFmtId="43" fontId="8" fillId="0" borderId="0" xfId="0" applyNumberFormat="1" applyFont="1"/>
    <xf numFmtId="0" fontId="10" fillId="0" borderId="6" xfId="0" applyFont="1" applyBorder="1"/>
    <xf numFmtId="0" fontId="9" fillId="0" borderId="0" xfId="0" applyFont="1"/>
    <xf numFmtId="0" fontId="8" fillId="0" borderId="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8" fillId="0" borderId="11" xfId="0" applyFont="1" applyBorder="1"/>
    <xf numFmtId="0" fontId="8" fillId="0" borderId="12" xfId="0" applyFont="1" applyBorder="1"/>
    <xf numFmtId="43" fontId="8" fillId="0" borderId="12" xfId="0" applyNumberFormat="1" applyFont="1" applyBorder="1"/>
    <xf numFmtId="43" fontId="0" fillId="0" borderId="0" xfId="0" applyNumberFormat="1"/>
    <xf numFmtId="43" fontId="5" fillId="0" borderId="3" xfId="0" applyNumberFormat="1" applyFont="1" applyFill="1" applyBorder="1" applyAlignment="1">
      <alignment horizontal="left" vertical="center" shrinkToFit="1"/>
    </xf>
    <xf numFmtId="43" fontId="4" fillId="0" borderId="2" xfId="0" applyNumberFormat="1" applyFont="1" applyFill="1" applyBorder="1" applyAlignment="1">
      <alignment horizontal="left" vertical="center" shrinkToFit="1"/>
    </xf>
    <xf numFmtId="15" fontId="1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43" fontId="6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cuments\Norma%20Ledo\NLP%202020\NLP%20Nominas%202020\N&#243;mina%2021%2018-24-05-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R"/>
      <sheetName val="Santander"/>
      <sheetName val="S Efe"/>
      <sheetName val="IAlmacen"/>
      <sheetName val="ICentral"/>
      <sheetName val="IObrador"/>
      <sheetName val="Recibos"/>
      <sheetName val="BD"/>
      <sheetName val="Herradura"/>
    </sheetNames>
    <sheetDataSet>
      <sheetData sheetId="0"/>
      <sheetData sheetId="1">
        <row r="2">
          <cell r="A2" t="str">
            <v>Sem. Número 21 del 18 al 24 de Mayo de 2020.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tabSelected="1" topLeftCell="A31" workbookViewId="0">
      <selection activeCell="J12" sqref="J12"/>
    </sheetView>
  </sheetViews>
  <sheetFormatPr baseColWidth="10" defaultRowHeight="20.100000000000001" customHeight="1" x14ac:dyDescent="0.2"/>
  <cols>
    <col min="1" max="1" width="3.42578125" style="1" customWidth="1"/>
    <col min="2" max="2" width="30.42578125" style="1" customWidth="1"/>
    <col min="3" max="5" width="10.85546875" style="1" bestFit="1" customWidth="1"/>
    <col min="6" max="6" width="10.85546875" style="1" customWidth="1"/>
    <col min="7" max="7" width="6.28515625" style="1" bestFit="1" customWidth="1"/>
    <col min="8" max="8" width="8" style="1" customWidth="1"/>
    <col min="9" max="9" width="10.85546875" style="1" customWidth="1"/>
    <col min="10" max="10" width="9.28515625" style="1" customWidth="1"/>
    <col min="11" max="11" width="14.7109375" style="1" bestFit="1" customWidth="1"/>
    <col min="12" max="243" width="11.42578125" style="1"/>
    <col min="244" max="244" width="3.42578125" style="1" customWidth="1"/>
    <col min="245" max="245" width="30.42578125" style="1" customWidth="1"/>
    <col min="246" max="247" width="0" style="1" hidden="1" customWidth="1"/>
    <col min="248" max="248" width="6.140625" style="1" customWidth="1"/>
    <col min="249" max="249" width="7.140625" style="1" bestFit="1" customWidth="1"/>
    <col min="250" max="250" width="6.28515625" style="1" bestFit="1" customWidth="1"/>
    <col min="251" max="252" width="10.28515625" style="1" bestFit="1" customWidth="1"/>
    <col min="253" max="253" width="0" style="1" hidden="1" customWidth="1"/>
    <col min="254" max="254" width="8.7109375" style="1" bestFit="1" customWidth="1"/>
    <col min="255" max="255" width="9.140625" style="1" customWidth="1"/>
    <col min="256" max="256" width="10.28515625" style="1" bestFit="1" customWidth="1"/>
    <col min="257" max="257" width="11.28515625" style="1" bestFit="1" customWidth="1"/>
    <col min="258" max="258" width="0" style="1" hidden="1" customWidth="1"/>
    <col min="259" max="259" width="10.28515625" style="1" bestFit="1" customWidth="1"/>
    <col min="260" max="260" width="11" style="1" bestFit="1" customWidth="1"/>
    <col min="261" max="261" width="11.42578125" style="1"/>
    <col min="262" max="262" width="22.7109375" style="1" customWidth="1"/>
    <col min="263" max="499" width="11.42578125" style="1"/>
    <col min="500" max="500" width="3.42578125" style="1" customWidth="1"/>
    <col min="501" max="501" width="30.42578125" style="1" customWidth="1"/>
    <col min="502" max="503" width="0" style="1" hidden="1" customWidth="1"/>
    <col min="504" max="504" width="6.140625" style="1" customWidth="1"/>
    <col min="505" max="505" width="7.140625" style="1" bestFit="1" customWidth="1"/>
    <col min="506" max="506" width="6.28515625" style="1" bestFit="1" customWidth="1"/>
    <col min="507" max="508" width="10.28515625" style="1" bestFit="1" customWidth="1"/>
    <col min="509" max="509" width="0" style="1" hidden="1" customWidth="1"/>
    <col min="510" max="510" width="8.7109375" style="1" bestFit="1" customWidth="1"/>
    <col min="511" max="511" width="9.140625" style="1" customWidth="1"/>
    <col min="512" max="512" width="10.28515625" style="1" bestFit="1" customWidth="1"/>
    <col min="513" max="513" width="11.28515625" style="1" bestFit="1" customWidth="1"/>
    <col min="514" max="514" width="0" style="1" hidden="1" customWidth="1"/>
    <col min="515" max="515" width="10.28515625" style="1" bestFit="1" customWidth="1"/>
    <col min="516" max="516" width="11" style="1" bestFit="1" customWidth="1"/>
    <col min="517" max="517" width="11.42578125" style="1"/>
    <col min="518" max="518" width="22.7109375" style="1" customWidth="1"/>
    <col min="519" max="755" width="11.42578125" style="1"/>
    <col min="756" max="756" width="3.42578125" style="1" customWidth="1"/>
    <col min="757" max="757" width="30.42578125" style="1" customWidth="1"/>
    <col min="758" max="759" width="0" style="1" hidden="1" customWidth="1"/>
    <col min="760" max="760" width="6.140625" style="1" customWidth="1"/>
    <col min="761" max="761" width="7.140625" style="1" bestFit="1" customWidth="1"/>
    <col min="762" max="762" width="6.28515625" style="1" bestFit="1" customWidth="1"/>
    <col min="763" max="764" width="10.28515625" style="1" bestFit="1" customWidth="1"/>
    <col min="765" max="765" width="0" style="1" hidden="1" customWidth="1"/>
    <col min="766" max="766" width="8.7109375" style="1" bestFit="1" customWidth="1"/>
    <col min="767" max="767" width="9.140625" style="1" customWidth="1"/>
    <col min="768" max="768" width="10.28515625" style="1" bestFit="1" customWidth="1"/>
    <col min="769" max="769" width="11.28515625" style="1" bestFit="1" customWidth="1"/>
    <col min="770" max="770" width="0" style="1" hidden="1" customWidth="1"/>
    <col min="771" max="771" width="10.28515625" style="1" bestFit="1" customWidth="1"/>
    <col min="772" max="772" width="11" style="1" bestFit="1" customWidth="1"/>
    <col min="773" max="773" width="11.42578125" style="1"/>
    <col min="774" max="774" width="22.7109375" style="1" customWidth="1"/>
    <col min="775" max="1011" width="11.42578125" style="1"/>
    <col min="1012" max="1012" width="3.42578125" style="1" customWidth="1"/>
    <col min="1013" max="1013" width="30.42578125" style="1" customWidth="1"/>
    <col min="1014" max="1015" width="0" style="1" hidden="1" customWidth="1"/>
    <col min="1016" max="1016" width="6.140625" style="1" customWidth="1"/>
    <col min="1017" max="1017" width="7.140625" style="1" bestFit="1" customWidth="1"/>
    <col min="1018" max="1018" width="6.28515625" style="1" bestFit="1" customWidth="1"/>
    <col min="1019" max="1020" width="10.28515625" style="1" bestFit="1" customWidth="1"/>
    <col min="1021" max="1021" width="0" style="1" hidden="1" customWidth="1"/>
    <col min="1022" max="1022" width="8.7109375" style="1" bestFit="1" customWidth="1"/>
    <col min="1023" max="1023" width="9.140625" style="1" customWidth="1"/>
    <col min="1024" max="1024" width="10.28515625" style="1" bestFit="1" customWidth="1"/>
    <col min="1025" max="1025" width="11.28515625" style="1" bestFit="1" customWidth="1"/>
    <col min="1026" max="1026" width="0" style="1" hidden="1" customWidth="1"/>
    <col min="1027" max="1027" width="10.28515625" style="1" bestFit="1" customWidth="1"/>
    <col min="1028" max="1028" width="11" style="1" bestFit="1" customWidth="1"/>
    <col min="1029" max="1029" width="11.42578125" style="1"/>
    <col min="1030" max="1030" width="22.7109375" style="1" customWidth="1"/>
    <col min="1031" max="1267" width="11.42578125" style="1"/>
    <col min="1268" max="1268" width="3.42578125" style="1" customWidth="1"/>
    <col min="1269" max="1269" width="30.42578125" style="1" customWidth="1"/>
    <col min="1270" max="1271" width="0" style="1" hidden="1" customWidth="1"/>
    <col min="1272" max="1272" width="6.140625" style="1" customWidth="1"/>
    <col min="1273" max="1273" width="7.140625" style="1" bestFit="1" customWidth="1"/>
    <col min="1274" max="1274" width="6.28515625" style="1" bestFit="1" customWidth="1"/>
    <col min="1275" max="1276" width="10.28515625" style="1" bestFit="1" customWidth="1"/>
    <col min="1277" max="1277" width="0" style="1" hidden="1" customWidth="1"/>
    <col min="1278" max="1278" width="8.7109375" style="1" bestFit="1" customWidth="1"/>
    <col min="1279" max="1279" width="9.140625" style="1" customWidth="1"/>
    <col min="1280" max="1280" width="10.28515625" style="1" bestFit="1" customWidth="1"/>
    <col min="1281" max="1281" width="11.28515625" style="1" bestFit="1" customWidth="1"/>
    <col min="1282" max="1282" width="0" style="1" hidden="1" customWidth="1"/>
    <col min="1283" max="1283" width="10.28515625" style="1" bestFit="1" customWidth="1"/>
    <col min="1284" max="1284" width="11" style="1" bestFit="1" customWidth="1"/>
    <col min="1285" max="1285" width="11.42578125" style="1"/>
    <col min="1286" max="1286" width="22.7109375" style="1" customWidth="1"/>
    <col min="1287" max="1523" width="11.42578125" style="1"/>
    <col min="1524" max="1524" width="3.42578125" style="1" customWidth="1"/>
    <col min="1525" max="1525" width="30.42578125" style="1" customWidth="1"/>
    <col min="1526" max="1527" width="0" style="1" hidden="1" customWidth="1"/>
    <col min="1528" max="1528" width="6.140625" style="1" customWidth="1"/>
    <col min="1529" max="1529" width="7.140625" style="1" bestFit="1" customWidth="1"/>
    <col min="1530" max="1530" width="6.28515625" style="1" bestFit="1" customWidth="1"/>
    <col min="1531" max="1532" width="10.28515625" style="1" bestFit="1" customWidth="1"/>
    <col min="1533" max="1533" width="0" style="1" hidden="1" customWidth="1"/>
    <col min="1534" max="1534" width="8.7109375" style="1" bestFit="1" customWidth="1"/>
    <col min="1535" max="1535" width="9.140625" style="1" customWidth="1"/>
    <col min="1536" max="1536" width="10.28515625" style="1" bestFit="1" customWidth="1"/>
    <col min="1537" max="1537" width="11.28515625" style="1" bestFit="1" customWidth="1"/>
    <col min="1538" max="1538" width="0" style="1" hidden="1" customWidth="1"/>
    <col min="1539" max="1539" width="10.28515625" style="1" bestFit="1" customWidth="1"/>
    <col min="1540" max="1540" width="11" style="1" bestFit="1" customWidth="1"/>
    <col min="1541" max="1541" width="11.42578125" style="1"/>
    <col min="1542" max="1542" width="22.7109375" style="1" customWidth="1"/>
    <col min="1543" max="1779" width="11.42578125" style="1"/>
    <col min="1780" max="1780" width="3.42578125" style="1" customWidth="1"/>
    <col min="1781" max="1781" width="30.42578125" style="1" customWidth="1"/>
    <col min="1782" max="1783" width="0" style="1" hidden="1" customWidth="1"/>
    <col min="1784" max="1784" width="6.140625" style="1" customWidth="1"/>
    <col min="1785" max="1785" width="7.140625" style="1" bestFit="1" customWidth="1"/>
    <col min="1786" max="1786" width="6.28515625" style="1" bestFit="1" customWidth="1"/>
    <col min="1787" max="1788" width="10.28515625" style="1" bestFit="1" customWidth="1"/>
    <col min="1789" max="1789" width="0" style="1" hidden="1" customWidth="1"/>
    <col min="1790" max="1790" width="8.7109375" style="1" bestFit="1" customWidth="1"/>
    <col min="1791" max="1791" width="9.140625" style="1" customWidth="1"/>
    <col min="1792" max="1792" width="10.28515625" style="1" bestFit="1" customWidth="1"/>
    <col min="1793" max="1793" width="11.28515625" style="1" bestFit="1" customWidth="1"/>
    <col min="1794" max="1794" width="0" style="1" hidden="1" customWidth="1"/>
    <col min="1795" max="1795" width="10.28515625" style="1" bestFit="1" customWidth="1"/>
    <col min="1796" max="1796" width="11" style="1" bestFit="1" customWidth="1"/>
    <col min="1797" max="1797" width="11.42578125" style="1"/>
    <col min="1798" max="1798" width="22.7109375" style="1" customWidth="1"/>
    <col min="1799" max="2035" width="11.42578125" style="1"/>
    <col min="2036" max="2036" width="3.42578125" style="1" customWidth="1"/>
    <col min="2037" max="2037" width="30.42578125" style="1" customWidth="1"/>
    <col min="2038" max="2039" width="0" style="1" hidden="1" customWidth="1"/>
    <col min="2040" max="2040" width="6.140625" style="1" customWidth="1"/>
    <col min="2041" max="2041" width="7.140625" style="1" bestFit="1" customWidth="1"/>
    <col min="2042" max="2042" width="6.28515625" style="1" bestFit="1" customWidth="1"/>
    <col min="2043" max="2044" width="10.28515625" style="1" bestFit="1" customWidth="1"/>
    <col min="2045" max="2045" width="0" style="1" hidden="1" customWidth="1"/>
    <col min="2046" max="2046" width="8.7109375" style="1" bestFit="1" customWidth="1"/>
    <col min="2047" max="2047" width="9.140625" style="1" customWidth="1"/>
    <col min="2048" max="2048" width="10.28515625" style="1" bestFit="1" customWidth="1"/>
    <col min="2049" max="2049" width="11.28515625" style="1" bestFit="1" customWidth="1"/>
    <col min="2050" max="2050" width="0" style="1" hidden="1" customWidth="1"/>
    <col min="2051" max="2051" width="10.28515625" style="1" bestFit="1" customWidth="1"/>
    <col min="2052" max="2052" width="11" style="1" bestFit="1" customWidth="1"/>
    <col min="2053" max="2053" width="11.42578125" style="1"/>
    <col min="2054" max="2054" width="22.7109375" style="1" customWidth="1"/>
    <col min="2055" max="2291" width="11.42578125" style="1"/>
    <col min="2292" max="2292" width="3.42578125" style="1" customWidth="1"/>
    <col min="2293" max="2293" width="30.42578125" style="1" customWidth="1"/>
    <col min="2294" max="2295" width="0" style="1" hidden="1" customWidth="1"/>
    <col min="2296" max="2296" width="6.140625" style="1" customWidth="1"/>
    <col min="2297" max="2297" width="7.140625" style="1" bestFit="1" customWidth="1"/>
    <col min="2298" max="2298" width="6.28515625" style="1" bestFit="1" customWidth="1"/>
    <col min="2299" max="2300" width="10.28515625" style="1" bestFit="1" customWidth="1"/>
    <col min="2301" max="2301" width="0" style="1" hidden="1" customWidth="1"/>
    <col min="2302" max="2302" width="8.7109375" style="1" bestFit="1" customWidth="1"/>
    <col min="2303" max="2303" width="9.140625" style="1" customWidth="1"/>
    <col min="2304" max="2304" width="10.28515625" style="1" bestFit="1" customWidth="1"/>
    <col min="2305" max="2305" width="11.28515625" style="1" bestFit="1" customWidth="1"/>
    <col min="2306" max="2306" width="0" style="1" hidden="1" customWidth="1"/>
    <col min="2307" max="2307" width="10.28515625" style="1" bestFit="1" customWidth="1"/>
    <col min="2308" max="2308" width="11" style="1" bestFit="1" customWidth="1"/>
    <col min="2309" max="2309" width="11.42578125" style="1"/>
    <col min="2310" max="2310" width="22.7109375" style="1" customWidth="1"/>
    <col min="2311" max="2547" width="11.42578125" style="1"/>
    <col min="2548" max="2548" width="3.42578125" style="1" customWidth="1"/>
    <col min="2549" max="2549" width="30.42578125" style="1" customWidth="1"/>
    <col min="2550" max="2551" width="0" style="1" hidden="1" customWidth="1"/>
    <col min="2552" max="2552" width="6.140625" style="1" customWidth="1"/>
    <col min="2553" max="2553" width="7.140625" style="1" bestFit="1" customWidth="1"/>
    <col min="2554" max="2554" width="6.28515625" style="1" bestFit="1" customWidth="1"/>
    <col min="2555" max="2556" width="10.28515625" style="1" bestFit="1" customWidth="1"/>
    <col min="2557" max="2557" width="0" style="1" hidden="1" customWidth="1"/>
    <col min="2558" max="2558" width="8.7109375" style="1" bestFit="1" customWidth="1"/>
    <col min="2559" max="2559" width="9.140625" style="1" customWidth="1"/>
    <col min="2560" max="2560" width="10.28515625" style="1" bestFit="1" customWidth="1"/>
    <col min="2561" max="2561" width="11.28515625" style="1" bestFit="1" customWidth="1"/>
    <col min="2562" max="2562" width="0" style="1" hidden="1" customWidth="1"/>
    <col min="2563" max="2563" width="10.28515625" style="1" bestFit="1" customWidth="1"/>
    <col min="2564" max="2564" width="11" style="1" bestFit="1" customWidth="1"/>
    <col min="2565" max="2565" width="11.42578125" style="1"/>
    <col min="2566" max="2566" width="22.7109375" style="1" customWidth="1"/>
    <col min="2567" max="2803" width="11.42578125" style="1"/>
    <col min="2804" max="2804" width="3.42578125" style="1" customWidth="1"/>
    <col min="2805" max="2805" width="30.42578125" style="1" customWidth="1"/>
    <col min="2806" max="2807" width="0" style="1" hidden="1" customWidth="1"/>
    <col min="2808" max="2808" width="6.140625" style="1" customWidth="1"/>
    <col min="2809" max="2809" width="7.140625" style="1" bestFit="1" customWidth="1"/>
    <col min="2810" max="2810" width="6.28515625" style="1" bestFit="1" customWidth="1"/>
    <col min="2811" max="2812" width="10.28515625" style="1" bestFit="1" customWidth="1"/>
    <col min="2813" max="2813" width="0" style="1" hidden="1" customWidth="1"/>
    <col min="2814" max="2814" width="8.7109375" style="1" bestFit="1" customWidth="1"/>
    <col min="2815" max="2815" width="9.140625" style="1" customWidth="1"/>
    <col min="2816" max="2816" width="10.28515625" style="1" bestFit="1" customWidth="1"/>
    <col min="2817" max="2817" width="11.28515625" style="1" bestFit="1" customWidth="1"/>
    <col min="2818" max="2818" width="0" style="1" hidden="1" customWidth="1"/>
    <col min="2819" max="2819" width="10.28515625" style="1" bestFit="1" customWidth="1"/>
    <col min="2820" max="2820" width="11" style="1" bestFit="1" customWidth="1"/>
    <col min="2821" max="2821" width="11.42578125" style="1"/>
    <col min="2822" max="2822" width="22.7109375" style="1" customWidth="1"/>
    <col min="2823" max="3059" width="11.42578125" style="1"/>
    <col min="3060" max="3060" width="3.42578125" style="1" customWidth="1"/>
    <col min="3061" max="3061" width="30.42578125" style="1" customWidth="1"/>
    <col min="3062" max="3063" width="0" style="1" hidden="1" customWidth="1"/>
    <col min="3064" max="3064" width="6.140625" style="1" customWidth="1"/>
    <col min="3065" max="3065" width="7.140625" style="1" bestFit="1" customWidth="1"/>
    <col min="3066" max="3066" width="6.28515625" style="1" bestFit="1" customWidth="1"/>
    <col min="3067" max="3068" width="10.28515625" style="1" bestFit="1" customWidth="1"/>
    <col min="3069" max="3069" width="0" style="1" hidden="1" customWidth="1"/>
    <col min="3070" max="3070" width="8.7109375" style="1" bestFit="1" customWidth="1"/>
    <col min="3071" max="3071" width="9.140625" style="1" customWidth="1"/>
    <col min="3072" max="3072" width="10.28515625" style="1" bestFit="1" customWidth="1"/>
    <col min="3073" max="3073" width="11.28515625" style="1" bestFit="1" customWidth="1"/>
    <col min="3074" max="3074" width="0" style="1" hidden="1" customWidth="1"/>
    <col min="3075" max="3075" width="10.28515625" style="1" bestFit="1" customWidth="1"/>
    <col min="3076" max="3076" width="11" style="1" bestFit="1" customWidth="1"/>
    <col min="3077" max="3077" width="11.42578125" style="1"/>
    <col min="3078" max="3078" width="22.7109375" style="1" customWidth="1"/>
    <col min="3079" max="3315" width="11.42578125" style="1"/>
    <col min="3316" max="3316" width="3.42578125" style="1" customWidth="1"/>
    <col min="3317" max="3317" width="30.42578125" style="1" customWidth="1"/>
    <col min="3318" max="3319" width="0" style="1" hidden="1" customWidth="1"/>
    <col min="3320" max="3320" width="6.140625" style="1" customWidth="1"/>
    <col min="3321" max="3321" width="7.140625" style="1" bestFit="1" customWidth="1"/>
    <col min="3322" max="3322" width="6.28515625" style="1" bestFit="1" customWidth="1"/>
    <col min="3323" max="3324" width="10.28515625" style="1" bestFit="1" customWidth="1"/>
    <col min="3325" max="3325" width="0" style="1" hidden="1" customWidth="1"/>
    <col min="3326" max="3326" width="8.7109375" style="1" bestFit="1" customWidth="1"/>
    <col min="3327" max="3327" width="9.140625" style="1" customWidth="1"/>
    <col min="3328" max="3328" width="10.28515625" style="1" bestFit="1" customWidth="1"/>
    <col min="3329" max="3329" width="11.28515625" style="1" bestFit="1" customWidth="1"/>
    <col min="3330" max="3330" width="0" style="1" hidden="1" customWidth="1"/>
    <col min="3331" max="3331" width="10.28515625" style="1" bestFit="1" customWidth="1"/>
    <col min="3332" max="3332" width="11" style="1" bestFit="1" customWidth="1"/>
    <col min="3333" max="3333" width="11.42578125" style="1"/>
    <col min="3334" max="3334" width="22.7109375" style="1" customWidth="1"/>
    <col min="3335" max="3571" width="11.42578125" style="1"/>
    <col min="3572" max="3572" width="3.42578125" style="1" customWidth="1"/>
    <col min="3573" max="3573" width="30.42578125" style="1" customWidth="1"/>
    <col min="3574" max="3575" width="0" style="1" hidden="1" customWidth="1"/>
    <col min="3576" max="3576" width="6.140625" style="1" customWidth="1"/>
    <col min="3577" max="3577" width="7.140625" style="1" bestFit="1" customWidth="1"/>
    <col min="3578" max="3578" width="6.28515625" style="1" bestFit="1" customWidth="1"/>
    <col min="3579" max="3580" width="10.28515625" style="1" bestFit="1" customWidth="1"/>
    <col min="3581" max="3581" width="0" style="1" hidden="1" customWidth="1"/>
    <col min="3582" max="3582" width="8.7109375" style="1" bestFit="1" customWidth="1"/>
    <col min="3583" max="3583" width="9.140625" style="1" customWidth="1"/>
    <col min="3584" max="3584" width="10.28515625" style="1" bestFit="1" customWidth="1"/>
    <col min="3585" max="3585" width="11.28515625" style="1" bestFit="1" customWidth="1"/>
    <col min="3586" max="3586" width="0" style="1" hidden="1" customWidth="1"/>
    <col min="3587" max="3587" width="10.28515625" style="1" bestFit="1" customWidth="1"/>
    <col min="3588" max="3588" width="11" style="1" bestFit="1" customWidth="1"/>
    <col min="3589" max="3589" width="11.42578125" style="1"/>
    <col min="3590" max="3590" width="22.7109375" style="1" customWidth="1"/>
    <col min="3591" max="3827" width="11.42578125" style="1"/>
    <col min="3828" max="3828" width="3.42578125" style="1" customWidth="1"/>
    <col min="3829" max="3829" width="30.42578125" style="1" customWidth="1"/>
    <col min="3830" max="3831" width="0" style="1" hidden="1" customWidth="1"/>
    <col min="3832" max="3832" width="6.140625" style="1" customWidth="1"/>
    <col min="3833" max="3833" width="7.140625" style="1" bestFit="1" customWidth="1"/>
    <col min="3834" max="3834" width="6.28515625" style="1" bestFit="1" customWidth="1"/>
    <col min="3835" max="3836" width="10.28515625" style="1" bestFit="1" customWidth="1"/>
    <col min="3837" max="3837" width="0" style="1" hidden="1" customWidth="1"/>
    <col min="3838" max="3838" width="8.7109375" style="1" bestFit="1" customWidth="1"/>
    <col min="3839" max="3839" width="9.140625" style="1" customWidth="1"/>
    <col min="3840" max="3840" width="10.28515625" style="1" bestFit="1" customWidth="1"/>
    <col min="3841" max="3841" width="11.28515625" style="1" bestFit="1" customWidth="1"/>
    <col min="3842" max="3842" width="0" style="1" hidden="1" customWidth="1"/>
    <col min="3843" max="3843" width="10.28515625" style="1" bestFit="1" customWidth="1"/>
    <col min="3844" max="3844" width="11" style="1" bestFit="1" customWidth="1"/>
    <col min="3845" max="3845" width="11.42578125" style="1"/>
    <col min="3846" max="3846" width="22.7109375" style="1" customWidth="1"/>
    <col min="3847" max="4083" width="11.42578125" style="1"/>
    <col min="4084" max="4084" width="3.42578125" style="1" customWidth="1"/>
    <col min="4085" max="4085" width="30.42578125" style="1" customWidth="1"/>
    <col min="4086" max="4087" width="0" style="1" hidden="1" customWidth="1"/>
    <col min="4088" max="4088" width="6.140625" style="1" customWidth="1"/>
    <col min="4089" max="4089" width="7.140625" style="1" bestFit="1" customWidth="1"/>
    <col min="4090" max="4090" width="6.28515625" style="1" bestFit="1" customWidth="1"/>
    <col min="4091" max="4092" width="10.28515625" style="1" bestFit="1" customWidth="1"/>
    <col min="4093" max="4093" width="0" style="1" hidden="1" customWidth="1"/>
    <col min="4094" max="4094" width="8.7109375" style="1" bestFit="1" customWidth="1"/>
    <col min="4095" max="4095" width="9.140625" style="1" customWidth="1"/>
    <col min="4096" max="4096" width="10.28515625" style="1" bestFit="1" customWidth="1"/>
    <col min="4097" max="4097" width="11.28515625" style="1" bestFit="1" customWidth="1"/>
    <col min="4098" max="4098" width="0" style="1" hidden="1" customWidth="1"/>
    <col min="4099" max="4099" width="10.28515625" style="1" bestFit="1" customWidth="1"/>
    <col min="4100" max="4100" width="11" style="1" bestFit="1" customWidth="1"/>
    <col min="4101" max="4101" width="11.42578125" style="1"/>
    <col min="4102" max="4102" width="22.7109375" style="1" customWidth="1"/>
    <col min="4103" max="4339" width="11.42578125" style="1"/>
    <col min="4340" max="4340" width="3.42578125" style="1" customWidth="1"/>
    <col min="4341" max="4341" width="30.42578125" style="1" customWidth="1"/>
    <col min="4342" max="4343" width="0" style="1" hidden="1" customWidth="1"/>
    <col min="4344" max="4344" width="6.140625" style="1" customWidth="1"/>
    <col min="4345" max="4345" width="7.140625" style="1" bestFit="1" customWidth="1"/>
    <col min="4346" max="4346" width="6.28515625" style="1" bestFit="1" customWidth="1"/>
    <col min="4347" max="4348" width="10.28515625" style="1" bestFit="1" customWidth="1"/>
    <col min="4349" max="4349" width="0" style="1" hidden="1" customWidth="1"/>
    <col min="4350" max="4350" width="8.7109375" style="1" bestFit="1" customWidth="1"/>
    <col min="4351" max="4351" width="9.140625" style="1" customWidth="1"/>
    <col min="4352" max="4352" width="10.28515625" style="1" bestFit="1" customWidth="1"/>
    <col min="4353" max="4353" width="11.28515625" style="1" bestFit="1" customWidth="1"/>
    <col min="4354" max="4354" width="0" style="1" hidden="1" customWidth="1"/>
    <col min="4355" max="4355" width="10.28515625" style="1" bestFit="1" customWidth="1"/>
    <col min="4356" max="4356" width="11" style="1" bestFit="1" customWidth="1"/>
    <col min="4357" max="4357" width="11.42578125" style="1"/>
    <col min="4358" max="4358" width="22.7109375" style="1" customWidth="1"/>
    <col min="4359" max="4595" width="11.42578125" style="1"/>
    <col min="4596" max="4596" width="3.42578125" style="1" customWidth="1"/>
    <col min="4597" max="4597" width="30.42578125" style="1" customWidth="1"/>
    <col min="4598" max="4599" width="0" style="1" hidden="1" customWidth="1"/>
    <col min="4600" max="4600" width="6.140625" style="1" customWidth="1"/>
    <col min="4601" max="4601" width="7.140625" style="1" bestFit="1" customWidth="1"/>
    <col min="4602" max="4602" width="6.28515625" style="1" bestFit="1" customWidth="1"/>
    <col min="4603" max="4604" width="10.28515625" style="1" bestFit="1" customWidth="1"/>
    <col min="4605" max="4605" width="0" style="1" hidden="1" customWidth="1"/>
    <col min="4606" max="4606" width="8.7109375" style="1" bestFit="1" customWidth="1"/>
    <col min="4607" max="4607" width="9.140625" style="1" customWidth="1"/>
    <col min="4608" max="4608" width="10.28515625" style="1" bestFit="1" customWidth="1"/>
    <col min="4609" max="4609" width="11.28515625" style="1" bestFit="1" customWidth="1"/>
    <col min="4610" max="4610" width="0" style="1" hidden="1" customWidth="1"/>
    <col min="4611" max="4611" width="10.28515625" style="1" bestFit="1" customWidth="1"/>
    <col min="4612" max="4612" width="11" style="1" bestFit="1" customWidth="1"/>
    <col min="4613" max="4613" width="11.42578125" style="1"/>
    <col min="4614" max="4614" width="22.7109375" style="1" customWidth="1"/>
    <col min="4615" max="4851" width="11.42578125" style="1"/>
    <col min="4852" max="4852" width="3.42578125" style="1" customWidth="1"/>
    <col min="4853" max="4853" width="30.42578125" style="1" customWidth="1"/>
    <col min="4854" max="4855" width="0" style="1" hidden="1" customWidth="1"/>
    <col min="4856" max="4856" width="6.140625" style="1" customWidth="1"/>
    <col min="4857" max="4857" width="7.140625" style="1" bestFit="1" customWidth="1"/>
    <col min="4858" max="4858" width="6.28515625" style="1" bestFit="1" customWidth="1"/>
    <col min="4859" max="4860" width="10.28515625" style="1" bestFit="1" customWidth="1"/>
    <col min="4861" max="4861" width="0" style="1" hidden="1" customWidth="1"/>
    <col min="4862" max="4862" width="8.7109375" style="1" bestFit="1" customWidth="1"/>
    <col min="4863" max="4863" width="9.140625" style="1" customWidth="1"/>
    <col min="4864" max="4864" width="10.28515625" style="1" bestFit="1" customWidth="1"/>
    <col min="4865" max="4865" width="11.28515625" style="1" bestFit="1" customWidth="1"/>
    <col min="4866" max="4866" width="0" style="1" hidden="1" customWidth="1"/>
    <col min="4867" max="4867" width="10.28515625" style="1" bestFit="1" customWidth="1"/>
    <col min="4868" max="4868" width="11" style="1" bestFit="1" customWidth="1"/>
    <col min="4869" max="4869" width="11.42578125" style="1"/>
    <col min="4870" max="4870" width="22.7109375" style="1" customWidth="1"/>
    <col min="4871" max="5107" width="11.42578125" style="1"/>
    <col min="5108" max="5108" width="3.42578125" style="1" customWidth="1"/>
    <col min="5109" max="5109" width="30.42578125" style="1" customWidth="1"/>
    <col min="5110" max="5111" width="0" style="1" hidden="1" customWidth="1"/>
    <col min="5112" max="5112" width="6.140625" style="1" customWidth="1"/>
    <col min="5113" max="5113" width="7.140625" style="1" bestFit="1" customWidth="1"/>
    <col min="5114" max="5114" width="6.28515625" style="1" bestFit="1" customWidth="1"/>
    <col min="5115" max="5116" width="10.28515625" style="1" bestFit="1" customWidth="1"/>
    <col min="5117" max="5117" width="0" style="1" hidden="1" customWidth="1"/>
    <col min="5118" max="5118" width="8.7109375" style="1" bestFit="1" customWidth="1"/>
    <col min="5119" max="5119" width="9.140625" style="1" customWidth="1"/>
    <col min="5120" max="5120" width="10.28515625" style="1" bestFit="1" customWidth="1"/>
    <col min="5121" max="5121" width="11.28515625" style="1" bestFit="1" customWidth="1"/>
    <col min="5122" max="5122" width="0" style="1" hidden="1" customWidth="1"/>
    <col min="5123" max="5123" width="10.28515625" style="1" bestFit="1" customWidth="1"/>
    <col min="5124" max="5124" width="11" style="1" bestFit="1" customWidth="1"/>
    <col min="5125" max="5125" width="11.42578125" style="1"/>
    <col min="5126" max="5126" width="22.7109375" style="1" customWidth="1"/>
    <col min="5127" max="5363" width="11.42578125" style="1"/>
    <col min="5364" max="5364" width="3.42578125" style="1" customWidth="1"/>
    <col min="5365" max="5365" width="30.42578125" style="1" customWidth="1"/>
    <col min="5366" max="5367" width="0" style="1" hidden="1" customWidth="1"/>
    <col min="5368" max="5368" width="6.140625" style="1" customWidth="1"/>
    <col min="5369" max="5369" width="7.140625" style="1" bestFit="1" customWidth="1"/>
    <col min="5370" max="5370" width="6.28515625" style="1" bestFit="1" customWidth="1"/>
    <col min="5371" max="5372" width="10.28515625" style="1" bestFit="1" customWidth="1"/>
    <col min="5373" max="5373" width="0" style="1" hidden="1" customWidth="1"/>
    <col min="5374" max="5374" width="8.7109375" style="1" bestFit="1" customWidth="1"/>
    <col min="5375" max="5375" width="9.140625" style="1" customWidth="1"/>
    <col min="5376" max="5376" width="10.28515625" style="1" bestFit="1" customWidth="1"/>
    <col min="5377" max="5377" width="11.28515625" style="1" bestFit="1" customWidth="1"/>
    <col min="5378" max="5378" width="0" style="1" hidden="1" customWidth="1"/>
    <col min="5379" max="5379" width="10.28515625" style="1" bestFit="1" customWidth="1"/>
    <col min="5380" max="5380" width="11" style="1" bestFit="1" customWidth="1"/>
    <col min="5381" max="5381" width="11.42578125" style="1"/>
    <col min="5382" max="5382" width="22.7109375" style="1" customWidth="1"/>
    <col min="5383" max="5619" width="11.42578125" style="1"/>
    <col min="5620" max="5620" width="3.42578125" style="1" customWidth="1"/>
    <col min="5621" max="5621" width="30.42578125" style="1" customWidth="1"/>
    <col min="5622" max="5623" width="0" style="1" hidden="1" customWidth="1"/>
    <col min="5624" max="5624" width="6.140625" style="1" customWidth="1"/>
    <col min="5625" max="5625" width="7.140625" style="1" bestFit="1" customWidth="1"/>
    <col min="5626" max="5626" width="6.28515625" style="1" bestFit="1" customWidth="1"/>
    <col min="5627" max="5628" width="10.28515625" style="1" bestFit="1" customWidth="1"/>
    <col min="5629" max="5629" width="0" style="1" hidden="1" customWidth="1"/>
    <col min="5630" max="5630" width="8.7109375" style="1" bestFit="1" customWidth="1"/>
    <col min="5631" max="5631" width="9.140625" style="1" customWidth="1"/>
    <col min="5632" max="5632" width="10.28515625" style="1" bestFit="1" customWidth="1"/>
    <col min="5633" max="5633" width="11.28515625" style="1" bestFit="1" customWidth="1"/>
    <col min="5634" max="5634" width="0" style="1" hidden="1" customWidth="1"/>
    <col min="5635" max="5635" width="10.28515625" style="1" bestFit="1" customWidth="1"/>
    <col min="5636" max="5636" width="11" style="1" bestFit="1" customWidth="1"/>
    <col min="5637" max="5637" width="11.42578125" style="1"/>
    <col min="5638" max="5638" width="22.7109375" style="1" customWidth="1"/>
    <col min="5639" max="5875" width="11.42578125" style="1"/>
    <col min="5876" max="5876" width="3.42578125" style="1" customWidth="1"/>
    <col min="5877" max="5877" width="30.42578125" style="1" customWidth="1"/>
    <col min="5878" max="5879" width="0" style="1" hidden="1" customWidth="1"/>
    <col min="5880" max="5880" width="6.140625" style="1" customWidth="1"/>
    <col min="5881" max="5881" width="7.140625" style="1" bestFit="1" customWidth="1"/>
    <col min="5882" max="5882" width="6.28515625" style="1" bestFit="1" customWidth="1"/>
    <col min="5883" max="5884" width="10.28515625" style="1" bestFit="1" customWidth="1"/>
    <col min="5885" max="5885" width="0" style="1" hidden="1" customWidth="1"/>
    <col min="5886" max="5886" width="8.7109375" style="1" bestFit="1" customWidth="1"/>
    <col min="5887" max="5887" width="9.140625" style="1" customWidth="1"/>
    <col min="5888" max="5888" width="10.28515625" style="1" bestFit="1" customWidth="1"/>
    <col min="5889" max="5889" width="11.28515625" style="1" bestFit="1" customWidth="1"/>
    <col min="5890" max="5890" width="0" style="1" hidden="1" customWidth="1"/>
    <col min="5891" max="5891" width="10.28515625" style="1" bestFit="1" customWidth="1"/>
    <col min="5892" max="5892" width="11" style="1" bestFit="1" customWidth="1"/>
    <col min="5893" max="5893" width="11.42578125" style="1"/>
    <col min="5894" max="5894" width="22.7109375" style="1" customWidth="1"/>
    <col min="5895" max="6131" width="11.42578125" style="1"/>
    <col min="6132" max="6132" width="3.42578125" style="1" customWidth="1"/>
    <col min="6133" max="6133" width="30.42578125" style="1" customWidth="1"/>
    <col min="6134" max="6135" width="0" style="1" hidden="1" customWidth="1"/>
    <col min="6136" max="6136" width="6.140625" style="1" customWidth="1"/>
    <col min="6137" max="6137" width="7.140625" style="1" bestFit="1" customWidth="1"/>
    <col min="6138" max="6138" width="6.28515625" style="1" bestFit="1" customWidth="1"/>
    <col min="6139" max="6140" width="10.28515625" style="1" bestFit="1" customWidth="1"/>
    <col min="6141" max="6141" width="0" style="1" hidden="1" customWidth="1"/>
    <col min="6142" max="6142" width="8.7109375" style="1" bestFit="1" customWidth="1"/>
    <col min="6143" max="6143" width="9.140625" style="1" customWidth="1"/>
    <col min="6144" max="6144" width="10.28515625" style="1" bestFit="1" customWidth="1"/>
    <col min="6145" max="6145" width="11.28515625" style="1" bestFit="1" customWidth="1"/>
    <col min="6146" max="6146" width="0" style="1" hidden="1" customWidth="1"/>
    <col min="6147" max="6147" width="10.28515625" style="1" bestFit="1" customWidth="1"/>
    <col min="6148" max="6148" width="11" style="1" bestFit="1" customWidth="1"/>
    <col min="6149" max="6149" width="11.42578125" style="1"/>
    <col min="6150" max="6150" width="22.7109375" style="1" customWidth="1"/>
    <col min="6151" max="6387" width="11.42578125" style="1"/>
    <col min="6388" max="6388" width="3.42578125" style="1" customWidth="1"/>
    <col min="6389" max="6389" width="30.42578125" style="1" customWidth="1"/>
    <col min="6390" max="6391" width="0" style="1" hidden="1" customWidth="1"/>
    <col min="6392" max="6392" width="6.140625" style="1" customWidth="1"/>
    <col min="6393" max="6393" width="7.140625" style="1" bestFit="1" customWidth="1"/>
    <col min="6394" max="6394" width="6.28515625" style="1" bestFit="1" customWidth="1"/>
    <col min="6395" max="6396" width="10.28515625" style="1" bestFit="1" customWidth="1"/>
    <col min="6397" max="6397" width="0" style="1" hidden="1" customWidth="1"/>
    <col min="6398" max="6398" width="8.7109375" style="1" bestFit="1" customWidth="1"/>
    <col min="6399" max="6399" width="9.140625" style="1" customWidth="1"/>
    <col min="6400" max="6400" width="10.28515625" style="1" bestFit="1" customWidth="1"/>
    <col min="6401" max="6401" width="11.28515625" style="1" bestFit="1" customWidth="1"/>
    <col min="6402" max="6402" width="0" style="1" hidden="1" customWidth="1"/>
    <col min="6403" max="6403" width="10.28515625" style="1" bestFit="1" customWidth="1"/>
    <col min="6404" max="6404" width="11" style="1" bestFit="1" customWidth="1"/>
    <col min="6405" max="6405" width="11.42578125" style="1"/>
    <col min="6406" max="6406" width="22.7109375" style="1" customWidth="1"/>
    <col min="6407" max="6643" width="11.42578125" style="1"/>
    <col min="6644" max="6644" width="3.42578125" style="1" customWidth="1"/>
    <col min="6645" max="6645" width="30.42578125" style="1" customWidth="1"/>
    <col min="6646" max="6647" width="0" style="1" hidden="1" customWidth="1"/>
    <col min="6648" max="6648" width="6.140625" style="1" customWidth="1"/>
    <col min="6649" max="6649" width="7.140625" style="1" bestFit="1" customWidth="1"/>
    <col min="6650" max="6650" width="6.28515625" style="1" bestFit="1" customWidth="1"/>
    <col min="6651" max="6652" width="10.28515625" style="1" bestFit="1" customWidth="1"/>
    <col min="6653" max="6653" width="0" style="1" hidden="1" customWidth="1"/>
    <col min="6654" max="6654" width="8.7109375" style="1" bestFit="1" customWidth="1"/>
    <col min="6655" max="6655" width="9.140625" style="1" customWidth="1"/>
    <col min="6656" max="6656" width="10.28515625" style="1" bestFit="1" customWidth="1"/>
    <col min="6657" max="6657" width="11.28515625" style="1" bestFit="1" customWidth="1"/>
    <col min="6658" max="6658" width="0" style="1" hidden="1" customWidth="1"/>
    <col min="6659" max="6659" width="10.28515625" style="1" bestFit="1" customWidth="1"/>
    <col min="6660" max="6660" width="11" style="1" bestFit="1" customWidth="1"/>
    <col min="6661" max="6661" width="11.42578125" style="1"/>
    <col min="6662" max="6662" width="22.7109375" style="1" customWidth="1"/>
    <col min="6663" max="6899" width="11.42578125" style="1"/>
    <col min="6900" max="6900" width="3.42578125" style="1" customWidth="1"/>
    <col min="6901" max="6901" width="30.42578125" style="1" customWidth="1"/>
    <col min="6902" max="6903" width="0" style="1" hidden="1" customWidth="1"/>
    <col min="6904" max="6904" width="6.140625" style="1" customWidth="1"/>
    <col min="6905" max="6905" width="7.140625" style="1" bestFit="1" customWidth="1"/>
    <col min="6906" max="6906" width="6.28515625" style="1" bestFit="1" customWidth="1"/>
    <col min="6907" max="6908" width="10.28515625" style="1" bestFit="1" customWidth="1"/>
    <col min="6909" max="6909" width="0" style="1" hidden="1" customWidth="1"/>
    <col min="6910" max="6910" width="8.7109375" style="1" bestFit="1" customWidth="1"/>
    <col min="6911" max="6911" width="9.140625" style="1" customWidth="1"/>
    <col min="6912" max="6912" width="10.28515625" style="1" bestFit="1" customWidth="1"/>
    <col min="6913" max="6913" width="11.28515625" style="1" bestFit="1" customWidth="1"/>
    <col min="6914" max="6914" width="0" style="1" hidden="1" customWidth="1"/>
    <col min="6915" max="6915" width="10.28515625" style="1" bestFit="1" customWidth="1"/>
    <col min="6916" max="6916" width="11" style="1" bestFit="1" customWidth="1"/>
    <col min="6917" max="6917" width="11.42578125" style="1"/>
    <col min="6918" max="6918" width="22.7109375" style="1" customWidth="1"/>
    <col min="6919" max="7155" width="11.42578125" style="1"/>
    <col min="7156" max="7156" width="3.42578125" style="1" customWidth="1"/>
    <col min="7157" max="7157" width="30.42578125" style="1" customWidth="1"/>
    <col min="7158" max="7159" width="0" style="1" hidden="1" customWidth="1"/>
    <col min="7160" max="7160" width="6.140625" style="1" customWidth="1"/>
    <col min="7161" max="7161" width="7.140625" style="1" bestFit="1" customWidth="1"/>
    <col min="7162" max="7162" width="6.28515625" style="1" bestFit="1" customWidth="1"/>
    <col min="7163" max="7164" width="10.28515625" style="1" bestFit="1" customWidth="1"/>
    <col min="7165" max="7165" width="0" style="1" hidden="1" customWidth="1"/>
    <col min="7166" max="7166" width="8.7109375" style="1" bestFit="1" customWidth="1"/>
    <col min="7167" max="7167" width="9.140625" style="1" customWidth="1"/>
    <col min="7168" max="7168" width="10.28515625" style="1" bestFit="1" customWidth="1"/>
    <col min="7169" max="7169" width="11.28515625" style="1" bestFit="1" customWidth="1"/>
    <col min="7170" max="7170" width="0" style="1" hidden="1" customWidth="1"/>
    <col min="7171" max="7171" width="10.28515625" style="1" bestFit="1" customWidth="1"/>
    <col min="7172" max="7172" width="11" style="1" bestFit="1" customWidth="1"/>
    <col min="7173" max="7173" width="11.42578125" style="1"/>
    <col min="7174" max="7174" width="22.7109375" style="1" customWidth="1"/>
    <col min="7175" max="7411" width="11.42578125" style="1"/>
    <col min="7412" max="7412" width="3.42578125" style="1" customWidth="1"/>
    <col min="7413" max="7413" width="30.42578125" style="1" customWidth="1"/>
    <col min="7414" max="7415" width="0" style="1" hidden="1" customWidth="1"/>
    <col min="7416" max="7416" width="6.140625" style="1" customWidth="1"/>
    <col min="7417" max="7417" width="7.140625" style="1" bestFit="1" customWidth="1"/>
    <col min="7418" max="7418" width="6.28515625" style="1" bestFit="1" customWidth="1"/>
    <col min="7419" max="7420" width="10.28515625" style="1" bestFit="1" customWidth="1"/>
    <col min="7421" max="7421" width="0" style="1" hidden="1" customWidth="1"/>
    <col min="7422" max="7422" width="8.7109375" style="1" bestFit="1" customWidth="1"/>
    <col min="7423" max="7423" width="9.140625" style="1" customWidth="1"/>
    <col min="7424" max="7424" width="10.28515625" style="1" bestFit="1" customWidth="1"/>
    <col min="7425" max="7425" width="11.28515625" style="1" bestFit="1" customWidth="1"/>
    <col min="7426" max="7426" width="0" style="1" hidden="1" customWidth="1"/>
    <col min="7427" max="7427" width="10.28515625" style="1" bestFit="1" customWidth="1"/>
    <col min="7428" max="7428" width="11" style="1" bestFit="1" customWidth="1"/>
    <col min="7429" max="7429" width="11.42578125" style="1"/>
    <col min="7430" max="7430" width="22.7109375" style="1" customWidth="1"/>
    <col min="7431" max="7667" width="11.42578125" style="1"/>
    <col min="7668" max="7668" width="3.42578125" style="1" customWidth="1"/>
    <col min="7669" max="7669" width="30.42578125" style="1" customWidth="1"/>
    <col min="7670" max="7671" width="0" style="1" hidden="1" customWidth="1"/>
    <col min="7672" max="7672" width="6.140625" style="1" customWidth="1"/>
    <col min="7673" max="7673" width="7.140625" style="1" bestFit="1" customWidth="1"/>
    <col min="7674" max="7674" width="6.28515625" style="1" bestFit="1" customWidth="1"/>
    <col min="7675" max="7676" width="10.28515625" style="1" bestFit="1" customWidth="1"/>
    <col min="7677" max="7677" width="0" style="1" hidden="1" customWidth="1"/>
    <col min="7678" max="7678" width="8.7109375" style="1" bestFit="1" customWidth="1"/>
    <col min="7679" max="7679" width="9.140625" style="1" customWidth="1"/>
    <col min="7680" max="7680" width="10.28515625" style="1" bestFit="1" customWidth="1"/>
    <col min="7681" max="7681" width="11.28515625" style="1" bestFit="1" customWidth="1"/>
    <col min="7682" max="7682" width="0" style="1" hidden="1" customWidth="1"/>
    <col min="7683" max="7683" width="10.28515625" style="1" bestFit="1" customWidth="1"/>
    <col min="7684" max="7684" width="11" style="1" bestFit="1" customWidth="1"/>
    <col min="7685" max="7685" width="11.42578125" style="1"/>
    <col min="7686" max="7686" width="22.7109375" style="1" customWidth="1"/>
    <col min="7687" max="7923" width="11.42578125" style="1"/>
    <col min="7924" max="7924" width="3.42578125" style="1" customWidth="1"/>
    <col min="7925" max="7925" width="30.42578125" style="1" customWidth="1"/>
    <col min="7926" max="7927" width="0" style="1" hidden="1" customWidth="1"/>
    <col min="7928" max="7928" width="6.140625" style="1" customWidth="1"/>
    <col min="7929" max="7929" width="7.140625" style="1" bestFit="1" customWidth="1"/>
    <col min="7930" max="7930" width="6.28515625" style="1" bestFit="1" customWidth="1"/>
    <col min="7931" max="7932" width="10.28515625" style="1" bestFit="1" customWidth="1"/>
    <col min="7933" max="7933" width="0" style="1" hidden="1" customWidth="1"/>
    <col min="7934" max="7934" width="8.7109375" style="1" bestFit="1" customWidth="1"/>
    <col min="7935" max="7935" width="9.140625" style="1" customWidth="1"/>
    <col min="7936" max="7936" width="10.28515625" style="1" bestFit="1" customWidth="1"/>
    <col min="7937" max="7937" width="11.28515625" style="1" bestFit="1" customWidth="1"/>
    <col min="7938" max="7938" width="0" style="1" hidden="1" customWidth="1"/>
    <col min="7939" max="7939" width="10.28515625" style="1" bestFit="1" customWidth="1"/>
    <col min="7940" max="7940" width="11" style="1" bestFit="1" customWidth="1"/>
    <col min="7941" max="7941" width="11.42578125" style="1"/>
    <col min="7942" max="7942" width="22.7109375" style="1" customWidth="1"/>
    <col min="7943" max="8179" width="11.42578125" style="1"/>
    <col min="8180" max="8180" width="3.42578125" style="1" customWidth="1"/>
    <col min="8181" max="8181" width="30.42578125" style="1" customWidth="1"/>
    <col min="8182" max="8183" width="0" style="1" hidden="1" customWidth="1"/>
    <col min="8184" max="8184" width="6.140625" style="1" customWidth="1"/>
    <col min="8185" max="8185" width="7.140625" style="1" bestFit="1" customWidth="1"/>
    <col min="8186" max="8186" width="6.28515625" style="1" bestFit="1" customWidth="1"/>
    <col min="8187" max="8188" width="10.28515625" style="1" bestFit="1" customWidth="1"/>
    <col min="8189" max="8189" width="0" style="1" hidden="1" customWidth="1"/>
    <col min="8190" max="8190" width="8.7109375" style="1" bestFit="1" customWidth="1"/>
    <col min="8191" max="8191" width="9.140625" style="1" customWidth="1"/>
    <col min="8192" max="8192" width="10.28515625" style="1" bestFit="1" customWidth="1"/>
    <col min="8193" max="8193" width="11.28515625" style="1" bestFit="1" customWidth="1"/>
    <col min="8194" max="8194" width="0" style="1" hidden="1" customWidth="1"/>
    <col min="8195" max="8195" width="10.28515625" style="1" bestFit="1" customWidth="1"/>
    <col min="8196" max="8196" width="11" style="1" bestFit="1" customWidth="1"/>
    <col min="8197" max="8197" width="11.42578125" style="1"/>
    <col min="8198" max="8198" width="22.7109375" style="1" customWidth="1"/>
    <col min="8199" max="8435" width="11.42578125" style="1"/>
    <col min="8436" max="8436" width="3.42578125" style="1" customWidth="1"/>
    <col min="8437" max="8437" width="30.42578125" style="1" customWidth="1"/>
    <col min="8438" max="8439" width="0" style="1" hidden="1" customWidth="1"/>
    <col min="8440" max="8440" width="6.140625" style="1" customWidth="1"/>
    <col min="8441" max="8441" width="7.140625" style="1" bestFit="1" customWidth="1"/>
    <col min="8442" max="8442" width="6.28515625" style="1" bestFit="1" customWidth="1"/>
    <col min="8443" max="8444" width="10.28515625" style="1" bestFit="1" customWidth="1"/>
    <col min="8445" max="8445" width="0" style="1" hidden="1" customWidth="1"/>
    <col min="8446" max="8446" width="8.7109375" style="1" bestFit="1" customWidth="1"/>
    <col min="8447" max="8447" width="9.140625" style="1" customWidth="1"/>
    <col min="8448" max="8448" width="10.28515625" style="1" bestFit="1" customWidth="1"/>
    <col min="8449" max="8449" width="11.28515625" style="1" bestFit="1" customWidth="1"/>
    <col min="8450" max="8450" width="0" style="1" hidden="1" customWidth="1"/>
    <col min="8451" max="8451" width="10.28515625" style="1" bestFit="1" customWidth="1"/>
    <col min="8452" max="8452" width="11" style="1" bestFit="1" customWidth="1"/>
    <col min="8453" max="8453" width="11.42578125" style="1"/>
    <col min="8454" max="8454" width="22.7109375" style="1" customWidth="1"/>
    <col min="8455" max="8691" width="11.42578125" style="1"/>
    <col min="8692" max="8692" width="3.42578125" style="1" customWidth="1"/>
    <col min="8693" max="8693" width="30.42578125" style="1" customWidth="1"/>
    <col min="8694" max="8695" width="0" style="1" hidden="1" customWidth="1"/>
    <col min="8696" max="8696" width="6.140625" style="1" customWidth="1"/>
    <col min="8697" max="8697" width="7.140625" style="1" bestFit="1" customWidth="1"/>
    <col min="8698" max="8698" width="6.28515625" style="1" bestFit="1" customWidth="1"/>
    <col min="8699" max="8700" width="10.28515625" style="1" bestFit="1" customWidth="1"/>
    <col min="8701" max="8701" width="0" style="1" hidden="1" customWidth="1"/>
    <col min="8702" max="8702" width="8.7109375" style="1" bestFit="1" customWidth="1"/>
    <col min="8703" max="8703" width="9.140625" style="1" customWidth="1"/>
    <col min="8704" max="8704" width="10.28515625" style="1" bestFit="1" customWidth="1"/>
    <col min="8705" max="8705" width="11.28515625" style="1" bestFit="1" customWidth="1"/>
    <col min="8706" max="8706" width="0" style="1" hidden="1" customWidth="1"/>
    <col min="8707" max="8707" width="10.28515625" style="1" bestFit="1" customWidth="1"/>
    <col min="8708" max="8708" width="11" style="1" bestFit="1" customWidth="1"/>
    <col min="8709" max="8709" width="11.42578125" style="1"/>
    <col min="8710" max="8710" width="22.7109375" style="1" customWidth="1"/>
    <col min="8711" max="8947" width="11.42578125" style="1"/>
    <col min="8948" max="8948" width="3.42578125" style="1" customWidth="1"/>
    <col min="8949" max="8949" width="30.42578125" style="1" customWidth="1"/>
    <col min="8950" max="8951" width="0" style="1" hidden="1" customWidth="1"/>
    <col min="8952" max="8952" width="6.140625" style="1" customWidth="1"/>
    <col min="8953" max="8953" width="7.140625" style="1" bestFit="1" customWidth="1"/>
    <col min="8954" max="8954" width="6.28515625" style="1" bestFit="1" customWidth="1"/>
    <col min="8955" max="8956" width="10.28515625" style="1" bestFit="1" customWidth="1"/>
    <col min="8957" max="8957" width="0" style="1" hidden="1" customWidth="1"/>
    <col min="8958" max="8958" width="8.7109375" style="1" bestFit="1" customWidth="1"/>
    <col min="8959" max="8959" width="9.140625" style="1" customWidth="1"/>
    <col min="8960" max="8960" width="10.28515625" style="1" bestFit="1" customWidth="1"/>
    <col min="8961" max="8961" width="11.28515625" style="1" bestFit="1" customWidth="1"/>
    <col min="8962" max="8962" width="0" style="1" hidden="1" customWidth="1"/>
    <col min="8963" max="8963" width="10.28515625" style="1" bestFit="1" customWidth="1"/>
    <col min="8964" max="8964" width="11" style="1" bestFit="1" customWidth="1"/>
    <col min="8965" max="8965" width="11.42578125" style="1"/>
    <col min="8966" max="8966" width="22.7109375" style="1" customWidth="1"/>
    <col min="8967" max="9203" width="11.42578125" style="1"/>
    <col min="9204" max="9204" width="3.42578125" style="1" customWidth="1"/>
    <col min="9205" max="9205" width="30.42578125" style="1" customWidth="1"/>
    <col min="9206" max="9207" width="0" style="1" hidden="1" customWidth="1"/>
    <col min="9208" max="9208" width="6.140625" style="1" customWidth="1"/>
    <col min="9209" max="9209" width="7.140625" style="1" bestFit="1" customWidth="1"/>
    <col min="9210" max="9210" width="6.28515625" style="1" bestFit="1" customWidth="1"/>
    <col min="9211" max="9212" width="10.28515625" style="1" bestFit="1" customWidth="1"/>
    <col min="9213" max="9213" width="0" style="1" hidden="1" customWidth="1"/>
    <col min="9214" max="9214" width="8.7109375" style="1" bestFit="1" customWidth="1"/>
    <col min="9215" max="9215" width="9.140625" style="1" customWidth="1"/>
    <col min="9216" max="9216" width="10.28515625" style="1" bestFit="1" customWidth="1"/>
    <col min="9217" max="9217" width="11.28515625" style="1" bestFit="1" customWidth="1"/>
    <col min="9218" max="9218" width="0" style="1" hidden="1" customWidth="1"/>
    <col min="9219" max="9219" width="10.28515625" style="1" bestFit="1" customWidth="1"/>
    <col min="9220" max="9220" width="11" style="1" bestFit="1" customWidth="1"/>
    <col min="9221" max="9221" width="11.42578125" style="1"/>
    <col min="9222" max="9222" width="22.7109375" style="1" customWidth="1"/>
    <col min="9223" max="9459" width="11.42578125" style="1"/>
    <col min="9460" max="9460" width="3.42578125" style="1" customWidth="1"/>
    <col min="9461" max="9461" width="30.42578125" style="1" customWidth="1"/>
    <col min="9462" max="9463" width="0" style="1" hidden="1" customWidth="1"/>
    <col min="9464" max="9464" width="6.140625" style="1" customWidth="1"/>
    <col min="9465" max="9465" width="7.140625" style="1" bestFit="1" customWidth="1"/>
    <col min="9466" max="9466" width="6.28515625" style="1" bestFit="1" customWidth="1"/>
    <col min="9467" max="9468" width="10.28515625" style="1" bestFit="1" customWidth="1"/>
    <col min="9469" max="9469" width="0" style="1" hidden="1" customWidth="1"/>
    <col min="9470" max="9470" width="8.7109375" style="1" bestFit="1" customWidth="1"/>
    <col min="9471" max="9471" width="9.140625" style="1" customWidth="1"/>
    <col min="9472" max="9472" width="10.28515625" style="1" bestFit="1" customWidth="1"/>
    <col min="9473" max="9473" width="11.28515625" style="1" bestFit="1" customWidth="1"/>
    <col min="9474" max="9474" width="0" style="1" hidden="1" customWidth="1"/>
    <col min="9475" max="9475" width="10.28515625" style="1" bestFit="1" customWidth="1"/>
    <col min="9476" max="9476" width="11" style="1" bestFit="1" customWidth="1"/>
    <col min="9477" max="9477" width="11.42578125" style="1"/>
    <col min="9478" max="9478" width="22.7109375" style="1" customWidth="1"/>
    <col min="9479" max="9715" width="11.42578125" style="1"/>
    <col min="9716" max="9716" width="3.42578125" style="1" customWidth="1"/>
    <col min="9717" max="9717" width="30.42578125" style="1" customWidth="1"/>
    <col min="9718" max="9719" width="0" style="1" hidden="1" customWidth="1"/>
    <col min="9720" max="9720" width="6.140625" style="1" customWidth="1"/>
    <col min="9721" max="9721" width="7.140625" style="1" bestFit="1" customWidth="1"/>
    <col min="9722" max="9722" width="6.28515625" style="1" bestFit="1" customWidth="1"/>
    <col min="9723" max="9724" width="10.28515625" style="1" bestFit="1" customWidth="1"/>
    <col min="9725" max="9725" width="0" style="1" hidden="1" customWidth="1"/>
    <col min="9726" max="9726" width="8.7109375" style="1" bestFit="1" customWidth="1"/>
    <col min="9727" max="9727" width="9.140625" style="1" customWidth="1"/>
    <col min="9728" max="9728" width="10.28515625" style="1" bestFit="1" customWidth="1"/>
    <col min="9729" max="9729" width="11.28515625" style="1" bestFit="1" customWidth="1"/>
    <col min="9730" max="9730" width="0" style="1" hidden="1" customWidth="1"/>
    <col min="9731" max="9731" width="10.28515625" style="1" bestFit="1" customWidth="1"/>
    <col min="9732" max="9732" width="11" style="1" bestFit="1" customWidth="1"/>
    <col min="9733" max="9733" width="11.42578125" style="1"/>
    <col min="9734" max="9734" width="22.7109375" style="1" customWidth="1"/>
    <col min="9735" max="9971" width="11.42578125" style="1"/>
    <col min="9972" max="9972" width="3.42578125" style="1" customWidth="1"/>
    <col min="9973" max="9973" width="30.42578125" style="1" customWidth="1"/>
    <col min="9974" max="9975" width="0" style="1" hidden="1" customWidth="1"/>
    <col min="9976" max="9976" width="6.140625" style="1" customWidth="1"/>
    <col min="9977" max="9977" width="7.140625" style="1" bestFit="1" customWidth="1"/>
    <col min="9978" max="9978" width="6.28515625" style="1" bestFit="1" customWidth="1"/>
    <col min="9979" max="9980" width="10.28515625" style="1" bestFit="1" customWidth="1"/>
    <col min="9981" max="9981" width="0" style="1" hidden="1" customWidth="1"/>
    <col min="9982" max="9982" width="8.7109375" style="1" bestFit="1" customWidth="1"/>
    <col min="9983" max="9983" width="9.140625" style="1" customWidth="1"/>
    <col min="9984" max="9984" width="10.28515625" style="1" bestFit="1" customWidth="1"/>
    <col min="9985" max="9985" width="11.28515625" style="1" bestFit="1" customWidth="1"/>
    <col min="9986" max="9986" width="0" style="1" hidden="1" customWidth="1"/>
    <col min="9987" max="9987" width="10.28515625" style="1" bestFit="1" customWidth="1"/>
    <col min="9988" max="9988" width="11" style="1" bestFit="1" customWidth="1"/>
    <col min="9989" max="9989" width="11.42578125" style="1"/>
    <col min="9990" max="9990" width="22.7109375" style="1" customWidth="1"/>
    <col min="9991" max="10227" width="11.42578125" style="1"/>
    <col min="10228" max="10228" width="3.42578125" style="1" customWidth="1"/>
    <col min="10229" max="10229" width="30.42578125" style="1" customWidth="1"/>
    <col min="10230" max="10231" width="0" style="1" hidden="1" customWidth="1"/>
    <col min="10232" max="10232" width="6.140625" style="1" customWidth="1"/>
    <col min="10233" max="10233" width="7.140625" style="1" bestFit="1" customWidth="1"/>
    <col min="10234" max="10234" width="6.28515625" style="1" bestFit="1" customWidth="1"/>
    <col min="10235" max="10236" width="10.28515625" style="1" bestFit="1" customWidth="1"/>
    <col min="10237" max="10237" width="0" style="1" hidden="1" customWidth="1"/>
    <col min="10238" max="10238" width="8.7109375" style="1" bestFit="1" customWidth="1"/>
    <col min="10239" max="10239" width="9.140625" style="1" customWidth="1"/>
    <col min="10240" max="10240" width="10.28515625" style="1" bestFit="1" customWidth="1"/>
    <col min="10241" max="10241" width="11.28515625" style="1" bestFit="1" customWidth="1"/>
    <col min="10242" max="10242" width="0" style="1" hidden="1" customWidth="1"/>
    <col min="10243" max="10243" width="10.28515625" style="1" bestFit="1" customWidth="1"/>
    <col min="10244" max="10244" width="11" style="1" bestFit="1" customWidth="1"/>
    <col min="10245" max="10245" width="11.42578125" style="1"/>
    <col min="10246" max="10246" width="22.7109375" style="1" customWidth="1"/>
    <col min="10247" max="10483" width="11.42578125" style="1"/>
    <col min="10484" max="10484" width="3.42578125" style="1" customWidth="1"/>
    <col min="10485" max="10485" width="30.42578125" style="1" customWidth="1"/>
    <col min="10486" max="10487" width="0" style="1" hidden="1" customWidth="1"/>
    <col min="10488" max="10488" width="6.140625" style="1" customWidth="1"/>
    <col min="10489" max="10489" width="7.140625" style="1" bestFit="1" customWidth="1"/>
    <col min="10490" max="10490" width="6.28515625" style="1" bestFit="1" customWidth="1"/>
    <col min="10491" max="10492" width="10.28515625" style="1" bestFit="1" customWidth="1"/>
    <col min="10493" max="10493" width="0" style="1" hidden="1" customWidth="1"/>
    <col min="10494" max="10494" width="8.7109375" style="1" bestFit="1" customWidth="1"/>
    <col min="10495" max="10495" width="9.140625" style="1" customWidth="1"/>
    <col min="10496" max="10496" width="10.28515625" style="1" bestFit="1" customWidth="1"/>
    <col min="10497" max="10497" width="11.28515625" style="1" bestFit="1" customWidth="1"/>
    <col min="10498" max="10498" width="0" style="1" hidden="1" customWidth="1"/>
    <col min="10499" max="10499" width="10.28515625" style="1" bestFit="1" customWidth="1"/>
    <col min="10500" max="10500" width="11" style="1" bestFit="1" customWidth="1"/>
    <col min="10501" max="10501" width="11.42578125" style="1"/>
    <col min="10502" max="10502" width="22.7109375" style="1" customWidth="1"/>
    <col min="10503" max="10739" width="11.42578125" style="1"/>
    <col min="10740" max="10740" width="3.42578125" style="1" customWidth="1"/>
    <col min="10741" max="10741" width="30.42578125" style="1" customWidth="1"/>
    <col min="10742" max="10743" width="0" style="1" hidden="1" customWidth="1"/>
    <col min="10744" max="10744" width="6.140625" style="1" customWidth="1"/>
    <col min="10745" max="10745" width="7.140625" style="1" bestFit="1" customWidth="1"/>
    <col min="10746" max="10746" width="6.28515625" style="1" bestFit="1" customWidth="1"/>
    <col min="10747" max="10748" width="10.28515625" style="1" bestFit="1" customWidth="1"/>
    <col min="10749" max="10749" width="0" style="1" hidden="1" customWidth="1"/>
    <col min="10750" max="10750" width="8.7109375" style="1" bestFit="1" customWidth="1"/>
    <col min="10751" max="10751" width="9.140625" style="1" customWidth="1"/>
    <col min="10752" max="10752" width="10.28515625" style="1" bestFit="1" customWidth="1"/>
    <col min="10753" max="10753" width="11.28515625" style="1" bestFit="1" customWidth="1"/>
    <col min="10754" max="10754" width="0" style="1" hidden="1" customWidth="1"/>
    <col min="10755" max="10755" width="10.28515625" style="1" bestFit="1" customWidth="1"/>
    <col min="10756" max="10756" width="11" style="1" bestFit="1" customWidth="1"/>
    <col min="10757" max="10757" width="11.42578125" style="1"/>
    <col min="10758" max="10758" width="22.7109375" style="1" customWidth="1"/>
    <col min="10759" max="10995" width="11.42578125" style="1"/>
    <col min="10996" max="10996" width="3.42578125" style="1" customWidth="1"/>
    <col min="10997" max="10997" width="30.42578125" style="1" customWidth="1"/>
    <col min="10998" max="10999" width="0" style="1" hidden="1" customWidth="1"/>
    <col min="11000" max="11000" width="6.140625" style="1" customWidth="1"/>
    <col min="11001" max="11001" width="7.140625" style="1" bestFit="1" customWidth="1"/>
    <col min="11002" max="11002" width="6.28515625" style="1" bestFit="1" customWidth="1"/>
    <col min="11003" max="11004" width="10.28515625" style="1" bestFit="1" customWidth="1"/>
    <col min="11005" max="11005" width="0" style="1" hidden="1" customWidth="1"/>
    <col min="11006" max="11006" width="8.7109375" style="1" bestFit="1" customWidth="1"/>
    <col min="11007" max="11007" width="9.140625" style="1" customWidth="1"/>
    <col min="11008" max="11008" width="10.28515625" style="1" bestFit="1" customWidth="1"/>
    <col min="11009" max="11009" width="11.28515625" style="1" bestFit="1" customWidth="1"/>
    <col min="11010" max="11010" width="0" style="1" hidden="1" customWidth="1"/>
    <col min="11011" max="11011" width="10.28515625" style="1" bestFit="1" customWidth="1"/>
    <col min="11012" max="11012" width="11" style="1" bestFit="1" customWidth="1"/>
    <col min="11013" max="11013" width="11.42578125" style="1"/>
    <col min="11014" max="11014" width="22.7109375" style="1" customWidth="1"/>
    <col min="11015" max="11251" width="11.42578125" style="1"/>
    <col min="11252" max="11252" width="3.42578125" style="1" customWidth="1"/>
    <col min="11253" max="11253" width="30.42578125" style="1" customWidth="1"/>
    <col min="11254" max="11255" width="0" style="1" hidden="1" customWidth="1"/>
    <col min="11256" max="11256" width="6.140625" style="1" customWidth="1"/>
    <col min="11257" max="11257" width="7.140625" style="1" bestFit="1" customWidth="1"/>
    <col min="11258" max="11258" width="6.28515625" style="1" bestFit="1" customWidth="1"/>
    <col min="11259" max="11260" width="10.28515625" style="1" bestFit="1" customWidth="1"/>
    <col min="11261" max="11261" width="0" style="1" hidden="1" customWidth="1"/>
    <col min="11262" max="11262" width="8.7109375" style="1" bestFit="1" customWidth="1"/>
    <col min="11263" max="11263" width="9.140625" style="1" customWidth="1"/>
    <col min="11264" max="11264" width="10.28515625" style="1" bestFit="1" customWidth="1"/>
    <col min="11265" max="11265" width="11.28515625" style="1" bestFit="1" customWidth="1"/>
    <col min="11266" max="11266" width="0" style="1" hidden="1" customWidth="1"/>
    <col min="11267" max="11267" width="10.28515625" style="1" bestFit="1" customWidth="1"/>
    <col min="11268" max="11268" width="11" style="1" bestFit="1" customWidth="1"/>
    <col min="11269" max="11269" width="11.42578125" style="1"/>
    <col min="11270" max="11270" width="22.7109375" style="1" customWidth="1"/>
    <col min="11271" max="11507" width="11.42578125" style="1"/>
    <col min="11508" max="11508" width="3.42578125" style="1" customWidth="1"/>
    <col min="11509" max="11509" width="30.42578125" style="1" customWidth="1"/>
    <col min="11510" max="11511" width="0" style="1" hidden="1" customWidth="1"/>
    <col min="11512" max="11512" width="6.140625" style="1" customWidth="1"/>
    <col min="11513" max="11513" width="7.140625" style="1" bestFit="1" customWidth="1"/>
    <col min="11514" max="11514" width="6.28515625" style="1" bestFit="1" customWidth="1"/>
    <col min="11515" max="11516" width="10.28515625" style="1" bestFit="1" customWidth="1"/>
    <col min="11517" max="11517" width="0" style="1" hidden="1" customWidth="1"/>
    <col min="11518" max="11518" width="8.7109375" style="1" bestFit="1" customWidth="1"/>
    <col min="11519" max="11519" width="9.140625" style="1" customWidth="1"/>
    <col min="11520" max="11520" width="10.28515625" style="1" bestFit="1" customWidth="1"/>
    <col min="11521" max="11521" width="11.28515625" style="1" bestFit="1" customWidth="1"/>
    <col min="11522" max="11522" width="0" style="1" hidden="1" customWidth="1"/>
    <col min="11523" max="11523" width="10.28515625" style="1" bestFit="1" customWidth="1"/>
    <col min="11524" max="11524" width="11" style="1" bestFit="1" customWidth="1"/>
    <col min="11525" max="11525" width="11.42578125" style="1"/>
    <col min="11526" max="11526" width="22.7109375" style="1" customWidth="1"/>
    <col min="11527" max="11763" width="11.42578125" style="1"/>
    <col min="11764" max="11764" width="3.42578125" style="1" customWidth="1"/>
    <col min="11765" max="11765" width="30.42578125" style="1" customWidth="1"/>
    <col min="11766" max="11767" width="0" style="1" hidden="1" customWidth="1"/>
    <col min="11768" max="11768" width="6.140625" style="1" customWidth="1"/>
    <col min="11769" max="11769" width="7.140625" style="1" bestFit="1" customWidth="1"/>
    <col min="11770" max="11770" width="6.28515625" style="1" bestFit="1" customWidth="1"/>
    <col min="11771" max="11772" width="10.28515625" style="1" bestFit="1" customWidth="1"/>
    <col min="11773" max="11773" width="0" style="1" hidden="1" customWidth="1"/>
    <col min="11774" max="11774" width="8.7109375" style="1" bestFit="1" customWidth="1"/>
    <col min="11775" max="11775" width="9.140625" style="1" customWidth="1"/>
    <col min="11776" max="11776" width="10.28515625" style="1" bestFit="1" customWidth="1"/>
    <col min="11777" max="11777" width="11.28515625" style="1" bestFit="1" customWidth="1"/>
    <col min="11778" max="11778" width="0" style="1" hidden="1" customWidth="1"/>
    <col min="11779" max="11779" width="10.28515625" style="1" bestFit="1" customWidth="1"/>
    <col min="11780" max="11780" width="11" style="1" bestFit="1" customWidth="1"/>
    <col min="11781" max="11781" width="11.42578125" style="1"/>
    <col min="11782" max="11782" width="22.7109375" style="1" customWidth="1"/>
    <col min="11783" max="12019" width="11.42578125" style="1"/>
    <col min="12020" max="12020" width="3.42578125" style="1" customWidth="1"/>
    <col min="12021" max="12021" width="30.42578125" style="1" customWidth="1"/>
    <col min="12022" max="12023" width="0" style="1" hidden="1" customWidth="1"/>
    <col min="12024" max="12024" width="6.140625" style="1" customWidth="1"/>
    <col min="12025" max="12025" width="7.140625" style="1" bestFit="1" customWidth="1"/>
    <col min="12026" max="12026" width="6.28515625" style="1" bestFit="1" customWidth="1"/>
    <col min="12027" max="12028" width="10.28515625" style="1" bestFit="1" customWidth="1"/>
    <col min="12029" max="12029" width="0" style="1" hidden="1" customWidth="1"/>
    <col min="12030" max="12030" width="8.7109375" style="1" bestFit="1" customWidth="1"/>
    <col min="12031" max="12031" width="9.140625" style="1" customWidth="1"/>
    <col min="12032" max="12032" width="10.28515625" style="1" bestFit="1" customWidth="1"/>
    <col min="12033" max="12033" width="11.28515625" style="1" bestFit="1" customWidth="1"/>
    <col min="12034" max="12034" width="0" style="1" hidden="1" customWidth="1"/>
    <col min="12035" max="12035" width="10.28515625" style="1" bestFit="1" customWidth="1"/>
    <col min="12036" max="12036" width="11" style="1" bestFit="1" customWidth="1"/>
    <col min="12037" max="12037" width="11.42578125" style="1"/>
    <col min="12038" max="12038" width="22.7109375" style="1" customWidth="1"/>
    <col min="12039" max="12275" width="11.42578125" style="1"/>
    <col min="12276" max="12276" width="3.42578125" style="1" customWidth="1"/>
    <col min="12277" max="12277" width="30.42578125" style="1" customWidth="1"/>
    <col min="12278" max="12279" width="0" style="1" hidden="1" customWidth="1"/>
    <col min="12280" max="12280" width="6.140625" style="1" customWidth="1"/>
    <col min="12281" max="12281" width="7.140625" style="1" bestFit="1" customWidth="1"/>
    <col min="12282" max="12282" width="6.28515625" style="1" bestFit="1" customWidth="1"/>
    <col min="12283" max="12284" width="10.28515625" style="1" bestFit="1" customWidth="1"/>
    <col min="12285" max="12285" width="0" style="1" hidden="1" customWidth="1"/>
    <col min="12286" max="12286" width="8.7109375" style="1" bestFit="1" customWidth="1"/>
    <col min="12287" max="12287" width="9.140625" style="1" customWidth="1"/>
    <col min="12288" max="12288" width="10.28515625" style="1" bestFit="1" customWidth="1"/>
    <col min="12289" max="12289" width="11.28515625" style="1" bestFit="1" customWidth="1"/>
    <col min="12290" max="12290" width="0" style="1" hidden="1" customWidth="1"/>
    <col min="12291" max="12291" width="10.28515625" style="1" bestFit="1" customWidth="1"/>
    <col min="12292" max="12292" width="11" style="1" bestFit="1" customWidth="1"/>
    <col min="12293" max="12293" width="11.42578125" style="1"/>
    <col min="12294" max="12294" width="22.7109375" style="1" customWidth="1"/>
    <col min="12295" max="12531" width="11.42578125" style="1"/>
    <col min="12532" max="12532" width="3.42578125" style="1" customWidth="1"/>
    <col min="12533" max="12533" width="30.42578125" style="1" customWidth="1"/>
    <col min="12534" max="12535" width="0" style="1" hidden="1" customWidth="1"/>
    <col min="12536" max="12536" width="6.140625" style="1" customWidth="1"/>
    <col min="12537" max="12537" width="7.140625" style="1" bestFit="1" customWidth="1"/>
    <col min="12538" max="12538" width="6.28515625" style="1" bestFit="1" customWidth="1"/>
    <col min="12539" max="12540" width="10.28515625" style="1" bestFit="1" customWidth="1"/>
    <col min="12541" max="12541" width="0" style="1" hidden="1" customWidth="1"/>
    <col min="12542" max="12542" width="8.7109375" style="1" bestFit="1" customWidth="1"/>
    <col min="12543" max="12543" width="9.140625" style="1" customWidth="1"/>
    <col min="12544" max="12544" width="10.28515625" style="1" bestFit="1" customWidth="1"/>
    <col min="12545" max="12545" width="11.28515625" style="1" bestFit="1" customWidth="1"/>
    <col min="12546" max="12546" width="0" style="1" hidden="1" customWidth="1"/>
    <col min="12547" max="12547" width="10.28515625" style="1" bestFit="1" customWidth="1"/>
    <col min="12548" max="12548" width="11" style="1" bestFit="1" customWidth="1"/>
    <col min="12549" max="12549" width="11.42578125" style="1"/>
    <col min="12550" max="12550" width="22.7109375" style="1" customWidth="1"/>
    <col min="12551" max="12787" width="11.42578125" style="1"/>
    <col min="12788" max="12788" width="3.42578125" style="1" customWidth="1"/>
    <col min="12789" max="12789" width="30.42578125" style="1" customWidth="1"/>
    <col min="12790" max="12791" width="0" style="1" hidden="1" customWidth="1"/>
    <col min="12792" max="12792" width="6.140625" style="1" customWidth="1"/>
    <col min="12793" max="12793" width="7.140625" style="1" bestFit="1" customWidth="1"/>
    <col min="12794" max="12794" width="6.28515625" style="1" bestFit="1" customWidth="1"/>
    <col min="12795" max="12796" width="10.28515625" style="1" bestFit="1" customWidth="1"/>
    <col min="12797" max="12797" width="0" style="1" hidden="1" customWidth="1"/>
    <col min="12798" max="12798" width="8.7109375" style="1" bestFit="1" customWidth="1"/>
    <col min="12799" max="12799" width="9.140625" style="1" customWidth="1"/>
    <col min="12800" max="12800" width="10.28515625" style="1" bestFit="1" customWidth="1"/>
    <col min="12801" max="12801" width="11.28515625" style="1" bestFit="1" customWidth="1"/>
    <col min="12802" max="12802" width="0" style="1" hidden="1" customWidth="1"/>
    <col min="12803" max="12803" width="10.28515625" style="1" bestFit="1" customWidth="1"/>
    <col min="12804" max="12804" width="11" style="1" bestFit="1" customWidth="1"/>
    <col min="12805" max="12805" width="11.42578125" style="1"/>
    <col min="12806" max="12806" width="22.7109375" style="1" customWidth="1"/>
    <col min="12807" max="13043" width="11.42578125" style="1"/>
    <col min="13044" max="13044" width="3.42578125" style="1" customWidth="1"/>
    <col min="13045" max="13045" width="30.42578125" style="1" customWidth="1"/>
    <col min="13046" max="13047" width="0" style="1" hidden="1" customWidth="1"/>
    <col min="13048" max="13048" width="6.140625" style="1" customWidth="1"/>
    <col min="13049" max="13049" width="7.140625" style="1" bestFit="1" customWidth="1"/>
    <col min="13050" max="13050" width="6.28515625" style="1" bestFit="1" customWidth="1"/>
    <col min="13051" max="13052" width="10.28515625" style="1" bestFit="1" customWidth="1"/>
    <col min="13053" max="13053" width="0" style="1" hidden="1" customWidth="1"/>
    <col min="13054" max="13054" width="8.7109375" style="1" bestFit="1" customWidth="1"/>
    <col min="13055" max="13055" width="9.140625" style="1" customWidth="1"/>
    <col min="13056" max="13056" width="10.28515625" style="1" bestFit="1" customWidth="1"/>
    <col min="13057" max="13057" width="11.28515625" style="1" bestFit="1" customWidth="1"/>
    <col min="13058" max="13058" width="0" style="1" hidden="1" customWidth="1"/>
    <col min="13059" max="13059" width="10.28515625" style="1" bestFit="1" customWidth="1"/>
    <col min="13060" max="13060" width="11" style="1" bestFit="1" customWidth="1"/>
    <col min="13061" max="13061" width="11.42578125" style="1"/>
    <col min="13062" max="13062" width="22.7109375" style="1" customWidth="1"/>
    <col min="13063" max="13299" width="11.42578125" style="1"/>
    <col min="13300" max="13300" width="3.42578125" style="1" customWidth="1"/>
    <col min="13301" max="13301" width="30.42578125" style="1" customWidth="1"/>
    <col min="13302" max="13303" width="0" style="1" hidden="1" customWidth="1"/>
    <col min="13304" max="13304" width="6.140625" style="1" customWidth="1"/>
    <col min="13305" max="13305" width="7.140625" style="1" bestFit="1" customWidth="1"/>
    <col min="13306" max="13306" width="6.28515625" style="1" bestFit="1" customWidth="1"/>
    <col min="13307" max="13308" width="10.28515625" style="1" bestFit="1" customWidth="1"/>
    <col min="13309" max="13309" width="0" style="1" hidden="1" customWidth="1"/>
    <col min="13310" max="13310" width="8.7109375" style="1" bestFit="1" customWidth="1"/>
    <col min="13311" max="13311" width="9.140625" style="1" customWidth="1"/>
    <col min="13312" max="13312" width="10.28515625" style="1" bestFit="1" customWidth="1"/>
    <col min="13313" max="13313" width="11.28515625" style="1" bestFit="1" customWidth="1"/>
    <col min="13314" max="13314" width="0" style="1" hidden="1" customWidth="1"/>
    <col min="13315" max="13315" width="10.28515625" style="1" bestFit="1" customWidth="1"/>
    <col min="13316" max="13316" width="11" style="1" bestFit="1" customWidth="1"/>
    <col min="13317" max="13317" width="11.42578125" style="1"/>
    <col min="13318" max="13318" width="22.7109375" style="1" customWidth="1"/>
    <col min="13319" max="13555" width="11.42578125" style="1"/>
    <col min="13556" max="13556" width="3.42578125" style="1" customWidth="1"/>
    <col min="13557" max="13557" width="30.42578125" style="1" customWidth="1"/>
    <col min="13558" max="13559" width="0" style="1" hidden="1" customWidth="1"/>
    <col min="13560" max="13560" width="6.140625" style="1" customWidth="1"/>
    <col min="13561" max="13561" width="7.140625" style="1" bestFit="1" customWidth="1"/>
    <col min="13562" max="13562" width="6.28515625" style="1" bestFit="1" customWidth="1"/>
    <col min="13563" max="13564" width="10.28515625" style="1" bestFit="1" customWidth="1"/>
    <col min="13565" max="13565" width="0" style="1" hidden="1" customWidth="1"/>
    <col min="13566" max="13566" width="8.7109375" style="1" bestFit="1" customWidth="1"/>
    <col min="13567" max="13567" width="9.140625" style="1" customWidth="1"/>
    <col min="13568" max="13568" width="10.28515625" style="1" bestFit="1" customWidth="1"/>
    <col min="13569" max="13569" width="11.28515625" style="1" bestFit="1" customWidth="1"/>
    <col min="13570" max="13570" width="0" style="1" hidden="1" customWidth="1"/>
    <col min="13571" max="13571" width="10.28515625" style="1" bestFit="1" customWidth="1"/>
    <col min="13572" max="13572" width="11" style="1" bestFit="1" customWidth="1"/>
    <col min="13573" max="13573" width="11.42578125" style="1"/>
    <col min="13574" max="13574" width="22.7109375" style="1" customWidth="1"/>
    <col min="13575" max="13811" width="11.42578125" style="1"/>
    <col min="13812" max="13812" width="3.42578125" style="1" customWidth="1"/>
    <col min="13813" max="13813" width="30.42578125" style="1" customWidth="1"/>
    <col min="13814" max="13815" width="0" style="1" hidden="1" customWidth="1"/>
    <col min="13816" max="13816" width="6.140625" style="1" customWidth="1"/>
    <col min="13817" max="13817" width="7.140625" style="1" bestFit="1" customWidth="1"/>
    <col min="13818" max="13818" width="6.28515625" style="1" bestFit="1" customWidth="1"/>
    <col min="13819" max="13820" width="10.28515625" style="1" bestFit="1" customWidth="1"/>
    <col min="13821" max="13821" width="0" style="1" hidden="1" customWidth="1"/>
    <col min="13822" max="13822" width="8.7109375" style="1" bestFit="1" customWidth="1"/>
    <col min="13823" max="13823" width="9.140625" style="1" customWidth="1"/>
    <col min="13824" max="13824" width="10.28515625" style="1" bestFit="1" customWidth="1"/>
    <col min="13825" max="13825" width="11.28515625" style="1" bestFit="1" customWidth="1"/>
    <col min="13826" max="13826" width="0" style="1" hidden="1" customWidth="1"/>
    <col min="13827" max="13827" width="10.28515625" style="1" bestFit="1" customWidth="1"/>
    <col min="13828" max="13828" width="11" style="1" bestFit="1" customWidth="1"/>
    <col min="13829" max="13829" width="11.42578125" style="1"/>
    <col min="13830" max="13830" width="22.7109375" style="1" customWidth="1"/>
    <col min="13831" max="14067" width="11.42578125" style="1"/>
    <col min="14068" max="14068" width="3.42578125" style="1" customWidth="1"/>
    <col min="14069" max="14069" width="30.42578125" style="1" customWidth="1"/>
    <col min="14070" max="14071" width="0" style="1" hidden="1" customWidth="1"/>
    <col min="14072" max="14072" width="6.140625" style="1" customWidth="1"/>
    <col min="14073" max="14073" width="7.140625" style="1" bestFit="1" customWidth="1"/>
    <col min="14074" max="14074" width="6.28515625" style="1" bestFit="1" customWidth="1"/>
    <col min="14075" max="14076" width="10.28515625" style="1" bestFit="1" customWidth="1"/>
    <col min="14077" max="14077" width="0" style="1" hidden="1" customWidth="1"/>
    <col min="14078" max="14078" width="8.7109375" style="1" bestFit="1" customWidth="1"/>
    <col min="14079" max="14079" width="9.140625" style="1" customWidth="1"/>
    <col min="14080" max="14080" width="10.28515625" style="1" bestFit="1" customWidth="1"/>
    <col min="14081" max="14081" width="11.28515625" style="1" bestFit="1" customWidth="1"/>
    <col min="14082" max="14082" width="0" style="1" hidden="1" customWidth="1"/>
    <col min="14083" max="14083" width="10.28515625" style="1" bestFit="1" customWidth="1"/>
    <col min="14084" max="14084" width="11" style="1" bestFit="1" customWidth="1"/>
    <col min="14085" max="14085" width="11.42578125" style="1"/>
    <col min="14086" max="14086" width="22.7109375" style="1" customWidth="1"/>
    <col min="14087" max="14323" width="11.42578125" style="1"/>
    <col min="14324" max="14324" width="3.42578125" style="1" customWidth="1"/>
    <col min="14325" max="14325" width="30.42578125" style="1" customWidth="1"/>
    <col min="14326" max="14327" width="0" style="1" hidden="1" customWidth="1"/>
    <col min="14328" max="14328" width="6.140625" style="1" customWidth="1"/>
    <col min="14329" max="14329" width="7.140625" style="1" bestFit="1" customWidth="1"/>
    <col min="14330" max="14330" width="6.28515625" style="1" bestFit="1" customWidth="1"/>
    <col min="14331" max="14332" width="10.28515625" style="1" bestFit="1" customWidth="1"/>
    <col min="14333" max="14333" width="0" style="1" hidden="1" customWidth="1"/>
    <col min="14334" max="14334" width="8.7109375" style="1" bestFit="1" customWidth="1"/>
    <col min="14335" max="14335" width="9.140625" style="1" customWidth="1"/>
    <col min="14336" max="14336" width="10.28515625" style="1" bestFit="1" customWidth="1"/>
    <col min="14337" max="14337" width="11.28515625" style="1" bestFit="1" customWidth="1"/>
    <col min="14338" max="14338" width="0" style="1" hidden="1" customWidth="1"/>
    <col min="14339" max="14339" width="10.28515625" style="1" bestFit="1" customWidth="1"/>
    <col min="14340" max="14340" width="11" style="1" bestFit="1" customWidth="1"/>
    <col min="14341" max="14341" width="11.42578125" style="1"/>
    <col min="14342" max="14342" width="22.7109375" style="1" customWidth="1"/>
    <col min="14343" max="14579" width="11.42578125" style="1"/>
    <col min="14580" max="14580" width="3.42578125" style="1" customWidth="1"/>
    <col min="14581" max="14581" width="30.42578125" style="1" customWidth="1"/>
    <col min="14582" max="14583" width="0" style="1" hidden="1" customWidth="1"/>
    <col min="14584" max="14584" width="6.140625" style="1" customWidth="1"/>
    <col min="14585" max="14585" width="7.140625" style="1" bestFit="1" customWidth="1"/>
    <col min="14586" max="14586" width="6.28515625" style="1" bestFit="1" customWidth="1"/>
    <col min="14587" max="14588" width="10.28515625" style="1" bestFit="1" customWidth="1"/>
    <col min="14589" max="14589" width="0" style="1" hidden="1" customWidth="1"/>
    <col min="14590" max="14590" width="8.7109375" style="1" bestFit="1" customWidth="1"/>
    <col min="14591" max="14591" width="9.140625" style="1" customWidth="1"/>
    <col min="14592" max="14592" width="10.28515625" style="1" bestFit="1" customWidth="1"/>
    <col min="14593" max="14593" width="11.28515625" style="1" bestFit="1" customWidth="1"/>
    <col min="14594" max="14594" width="0" style="1" hidden="1" customWidth="1"/>
    <col min="14595" max="14595" width="10.28515625" style="1" bestFit="1" customWidth="1"/>
    <col min="14596" max="14596" width="11" style="1" bestFit="1" customWidth="1"/>
    <col min="14597" max="14597" width="11.42578125" style="1"/>
    <col min="14598" max="14598" width="22.7109375" style="1" customWidth="1"/>
    <col min="14599" max="14835" width="11.42578125" style="1"/>
    <col min="14836" max="14836" width="3.42578125" style="1" customWidth="1"/>
    <col min="14837" max="14837" width="30.42578125" style="1" customWidth="1"/>
    <col min="14838" max="14839" width="0" style="1" hidden="1" customWidth="1"/>
    <col min="14840" max="14840" width="6.140625" style="1" customWidth="1"/>
    <col min="14841" max="14841" width="7.140625" style="1" bestFit="1" customWidth="1"/>
    <col min="14842" max="14842" width="6.28515625" style="1" bestFit="1" customWidth="1"/>
    <col min="14843" max="14844" width="10.28515625" style="1" bestFit="1" customWidth="1"/>
    <col min="14845" max="14845" width="0" style="1" hidden="1" customWidth="1"/>
    <col min="14846" max="14846" width="8.7109375" style="1" bestFit="1" customWidth="1"/>
    <col min="14847" max="14847" width="9.140625" style="1" customWidth="1"/>
    <col min="14848" max="14848" width="10.28515625" style="1" bestFit="1" customWidth="1"/>
    <col min="14849" max="14849" width="11.28515625" style="1" bestFit="1" customWidth="1"/>
    <col min="14850" max="14850" width="0" style="1" hidden="1" customWidth="1"/>
    <col min="14851" max="14851" width="10.28515625" style="1" bestFit="1" customWidth="1"/>
    <col min="14852" max="14852" width="11" style="1" bestFit="1" customWidth="1"/>
    <col min="14853" max="14853" width="11.42578125" style="1"/>
    <col min="14854" max="14854" width="22.7109375" style="1" customWidth="1"/>
    <col min="14855" max="15091" width="11.42578125" style="1"/>
    <col min="15092" max="15092" width="3.42578125" style="1" customWidth="1"/>
    <col min="15093" max="15093" width="30.42578125" style="1" customWidth="1"/>
    <col min="15094" max="15095" width="0" style="1" hidden="1" customWidth="1"/>
    <col min="15096" max="15096" width="6.140625" style="1" customWidth="1"/>
    <col min="15097" max="15097" width="7.140625" style="1" bestFit="1" customWidth="1"/>
    <col min="15098" max="15098" width="6.28515625" style="1" bestFit="1" customWidth="1"/>
    <col min="15099" max="15100" width="10.28515625" style="1" bestFit="1" customWidth="1"/>
    <col min="15101" max="15101" width="0" style="1" hidden="1" customWidth="1"/>
    <col min="15102" max="15102" width="8.7109375" style="1" bestFit="1" customWidth="1"/>
    <col min="15103" max="15103" width="9.140625" style="1" customWidth="1"/>
    <col min="15104" max="15104" width="10.28515625" style="1" bestFit="1" customWidth="1"/>
    <col min="15105" max="15105" width="11.28515625" style="1" bestFit="1" customWidth="1"/>
    <col min="15106" max="15106" width="0" style="1" hidden="1" customWidth="1"/>
    <col min="15107" max="15107" width="10.28515625" style="1" bestFit="1" customWidth="1"/>
    <col min="15108" max="15108" width="11" style="1" bestFit="1" customWidth="1"/>
    <col min="15109" max="15109" width="11.42578125" style="1"/>
    <col min="15110" max="15110" width="22.7109375" style="1" customWidth="1"/>
    <col min="15111" max="15347" width="11.42578125" style="1"/>
    <col min="15348" max="15348" width="3.42578125" style="1" customWidth="1"/>
    <col min="15349" max="15349" width="30.42578125" style="1" customWidth="1"/>
    <col min="15350" max="15351" width="0" style="1" hidden="1" customWidth="1"/>
    <col min="15352" max="15352" width="6.140625" style="1" customWidth="1"/>
    <col min="15353" max="15353" width="7.140625" style="1" bestFit="1" customWidth="1"/>
    <col min="15354" max="15354" width="6.28515625" style="1" bestFit="1" customWidth="1"/>
    <col min="15355" max="15356" width="10.28515625" style="1" bestFit="1" customWidth="1"/>
    <col min="15357" max="15357" width="0" style="1" hidden="1" customWidth="1"/>
    <col min="15358" max="15358" width="8.7109375" style="1" bestFit="1" customWidth="1"/>
    <col min="15359" max="15359" width="9.140625" style="1" customWidth="1"/>
    <col min="15360" max="15360" width="10.28515625" style="1" bestFit="1" customWidth="1"/>
    <col min="15361" max="15361" width="11.28515625" style="1" bestFit="1" customWidth="1"/>
    <col min="15362" max="15362" width="0" style="1" hidden="1" customWidth="1"/>
    <col min="15363" max="15363" width="10.28515625" style="1" bestFit="1" customWidth="1"/>
    <col min="15364" max="15364" width="11" style="1" bestFit="1" customWidth="1"/>
    <col min="15365" max="15365" width="11.42578125" style="1"/>
    <col min="15366" max="15366" width="22.7109375" style="1" customWidth="1"/>
    <col min="15367" max="15603" width="11.42578125" style="1"/>
    <col min="15604" max="15604" width="3.42578125" style="1" customWidth="1"/>
    <col min="15605" max="15605" width="30.42578125" style="1" customWidth="1"/>
    <col min="15606" max="15607" width="0" style="1" hidden="1" customWidth="1"/>
    <col min="15608" max="15608" width="6.140625" style="1" customWidth="1"/>
    <col min="15609" max="15609" width="7.140625" style="1" bestFit="1" customWidth="1"/>
    <col min="15610" max="15610" width="6.28515625" style="1" bestFit="1" customWidth="1"/>
    <col min="15611" max="15612" width="10.28515625" style="1" bestFit="1" customWidth="1"/>
    <col min="15613" max="15613" width="0" style="1" hidden="1" customWidth="1"/>
    <col min="15614" max="15614" width="8.7109375" style="1" bestFit="1" customWidth="1"/>
    <col min="15615" max="15615" width="9.140625" style="1" customWidth="1"/>
    <col min="15616" max="15616" width="10.28515625" style="1" bestFit="1" customWidth="1"/>
    <col min="15617" max="15617" width="11.28515625" style="1" bestFit="1" customWidth="1"/>
    <col min="15618" max="15618" width="0" style="1" hidden="1" customWidth="1"/>
    <col min="15619" max="15619" width="10.28515625" style="1" bestFit="1" customWidth="1"/>
    <col min="15620" max="15620" width="11" style="1" bestFit="1" customWidth="1"/>
    <col min="15621" max="15621" width="11.42578125" style="1"/>
    <col min="15622" max="15622" width="22.7109375" style="1" customWidth="1"/>
    <col min="15623" max="15859" width="11.42578125" style="1"/>
    <col min="15860" max="15860" width="3.42578125" style="1" customWidth="1"/>
    <col min="15861" max="15861" width="30.42578125" style="1" customWidth="1"/>
    <col min="15862" max="15863" width="0" style="1" hidden="1" customWidth="1"/>
    <col min="15864" max="15864" width="6.140625" style="1" customWidth="1"/>
    <col min="15865" max="15865" width="7.140625" style="1" bestFit="1" customWidth="1"/>
    <col min="15866" max="15866" width="6.28515625" style="1" bestFit="1" customWidth="1"/>
    <col min="15867" max="15868" width="10.28515625" style="1" bestFit="1" customWidth="1"/>
    <col min="15869" max="15869" width="0" style="1" hidden="1" customWidth="1"/>
    <col min="15870" max="15870" width="8.7109375" style="1" bestFit="1" customWidth="1"/>
    <col min="15871" max="15871" width="9.140625" style="1" customWidth="1"/>
    <col min="15872" max="15872" width="10.28515625" style="1" bestFit="1" customWidth="1"/>
    <col min="15873" max="15873" width="11.28515625" style="1" bestFit="1" customWidth="1"/>
    <col min="15874" max="15874" width="0" style="1" hidden="1" customWidth="1"/>
    <col min="15875" max="15875" width="10.28515625" style="1" bestFit="1" customWidth="1"/>
    <col min="15876" max="15876" width="11" style="1" bestFit="1" customWidth="1"/>
    <col min="15877" max="15877" width="11.42578125" style="1"/>
    <col min="15878" max="15878" width="22.7109375" style="1" customWidth="1"/>
    <col min="15879" max="16115" width="11.42578125" style="1"/>
    <col min="16116" max="16116" width="3.42578125" style="1" customWidth="1"/>
    <col min="16117" max="16117" width="30.42578125" style="1" customWidth="1"/>
    <col min="16118" max="16119" width="0" style="1" hidden="1" customWidth="1"/>
    <col min="16120" max="16120" width="6.140625" style="1" customWidth="1"/>
    <col min="16121" max="16121" width="7.140625" style="1" bestFit="1" customWidth="1"/>
    <col min="16122" max="16122" width="6.28515625" style="1" bestFit="1" customWidth="1"/>
    <col min="16123" max="16124" width="10.28515625" style="1" bestFit="1" customWidth="1"/>
    <col min="16125" max="16125" width="0" style="1" hidden="1" customWidth="1"/>
    <col min="16126" max="16126" width="8.7109375" style="1" bestFit="1" customWidth="1"/>
    <col min="16127" max="16127" width="9.140625" style="1" customWidth="1"/>
    <col min="16128" max="16128" width="10.28515625" style="1" bestFit="1" customWidth="1"/>
    <col min="16129" max="16129" width="11.28515625" style="1" bestFit="1" customWidth="1"/>
    <col min="16130" max="16130" width="0" style="1" hidden="1" customWidth="1"/>
    <col min="16131" max="16131" width="10.28515625" style="1" bestFit="1" customWidth="1"/>
    <col min="16132" max="16132" width="11" style="1" bestFit="1" customWidth="1"/>
    <col min="16133" max="16133" width="11.42578125" style="1"/>
    <col min="16134" max="16134" width="22.7109375" style="1" customWidth="1"/>
    <col min="16135" max="16384" width="11.42578125" style="1"/>
  </cols>
  <sheetData>
    <row r="1" spans="1:11" ht="20.100000000000001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4">
        <v>43980</v>
      </c>
    </row>
    <row r="2" spans="1:11" ht="20.100000000000001" customHeight="1" x14ac:dyDescent="0.2">
      <c r="A2" s="2"/>
      <c r="B2" s="3" t="s">
        <v>1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9"/>
      <c r="K2" s="5"/>
    </row>
    <row r="3" spans="1:11" ht="20.100000000000001" customHeight="1" x14ac:dyDescent="0.2">
      <c r="A3" s="7">
        <v>1</v>
      </c>
      <c r="B3" s="8" t="s">
        <v>9</v>
      </c>
      <c r="C3" s="8" t="s">
        <v>46</v>
      </c>
      <c r="D3" s="8"/>
      <c r="E3" s="8"/>
      <c r="F3" s="8"/>
      <c r="G3" s="8"/>
      <c r="H3" s="8"/>
      <c r="I3" s="8"/>
      <c r="J3" s="8">
        <v>2500</v>
      </c>
      <c r="K3" s="5" t="s">
        <v>47</v>
      </c>
    </row>
    <row r="4" spans="1:11" ht="20.100000000000001" customHeight="1" x14ac:dyDescent="0.2">
      <c r="A4" s="7">
        <v>2</v>
      </c>
      <c r="B4" s="8" t="s">
        <v>12</v>
      </c>
      <c r="C4" s="8" t="s">
        <v>46</v>
      </c>
      <c r="D4" s="8"/>
      <c r="E4" s="8"/>
      <c r="F4" s="8"/>
      <c r="G4" s="8"/>
      <c r="H4" s="8"/>
      <c r="I4" s="8"/>
      <c r="J4" s="8">
        <v>2000</v>
      </c>
      <c r="K4" s="5" t="s">
        <v>48</v>
      </c>
    </row>
    <row r="5" spans="1:11" ht="20.100000000000001" customHeight="1" x14ac:dyDescent="0.2">
      <c r="A5" s="7">
        <v>3</v>
      </c>
      <c r="B5" s="8" t="s">
        <v>13</v>
      </c>
      <c r="C5" s="8" t="s">
        <v>46</v>
      </c>
      <c r="D5" s="8"/>
      <c r="E5" s="8"/>
      <c r="F5" s="8"/>
      <c r="G5" s="8"/>
      <c r="H5" s="8"/>
      <c r="I5" s="8"/>
      <c r="J5" s="8">
        <v>2000</v>
      </c>
      <c r="K5" s="5" t="s">
        <v>49</v>
      </c>
    </row>
    <row r="6" spans="1:11" ht="20.100000000000001" customHeight="1" x14ac:dyDescent="0.2">
      <c r="A6" s="7">
        <v>4</v>
      </c>
      <c r="B6" s="8" t="s">
        <v>19</v>
      </c>
      <c r="C6" s="8" t="s">
        <v>46</v>
      </c>
      <c r="D6" s="8"/>
      <c r="E6" s="8"/>
      <c r="F6" s="8"/>
      <c r="G6" s="8"/>
      <c r="H6" s="8"/>
      <c r="I6" s="8"/>
      <c r="J6" s="8">
        <v>2000</v>
      </c>
      <c r="K6" s="5" t="s">
        <v>49</v>
      </c>
    </row>
    <row r="7" spans="1:11" ht="20.100000000000001" customHeight="1" x14ac:dyDescent="0.2">
      <c r="A7" s="7">
        <v>5</v>
      </c>
      <c r="B7" s="8" t="s">
        <v>23</v>
      </c>
      <c r="C7" s="8" t="s">
        <v>46</v>
      </c>
      <c r="D7" s="8"/>
      <c r="E7" s="8"/>
      <c r="F7" s="8"/>
      <c r="G7" s="8"/>
      <c r="H7" s="8"/>
      <c r="I7" s="8"/>
      <c r="J7" s="8">
        <v>1800</v>
      </c>
      <c r="K7" s="5" t="s">
        <v>50</v>
      </c>
    </row>
    <row r="8" spans="1:11" ht="20.100000000000001" customHeight="1" x14ac:dyDescent="0.2">
      <c r="A8" s="7">
        <v>6</v>
      </c>
      <c r="B8" s="8" t="s">
        <v>31</v>
      </c>
      <c r="C8" s="8" t="s">
        <v>46</v>
      </c>
      <c r="D8" s="8"/>
      <c r="E8" s="8"/>
      <c r="F8" s="8"/>
      <c r="G8" s="8"/>
      <c r="H8" s="8"/>
      <c r="I8" s="8"/>
      <c r="J8" s="8">
        <v>2200</v>
      </c>
      <c r="K8" s="5" t="s">
        <v>49</v>
      </c>
    </row>
    <row r="9" spans="1:11" ht="20.100000000000001" customHeight="1" x14ac:dyDescent="0.2">
      <c r="A9" s="7">
        <v>7</v>
      </c>
      <c r="B9" s="8" t="s">
        <v>34</v>
      </c>
      <c r="C9" s="8" t="s">
        <v>46</v>
      </c>
      <c r="D9" s="8"/>
      <c r="E9" s="8"/>
      <c r="F9" s="8"/>
      <c r="G9" s="8"/>
      <c r="H9" s="8"/>
      <c r="I9" s="8"/>
      <c r="J9" s="8">
        <v>2800</v>
      </c>
      <c r="K9" s="5" t="s">
        <v>47</v>
      </c>
    </row>
    <row r="10" spans="1:11" ht="20.100000000000001" customHeight="1" x14ac:dyDescent="0.2">
      <c r="A10" s="7">
        <v>8</v>
      </c>
      <c r="B10" s="8" t="s">
        <v>10</v>
      </c>
      <c r="C10" s="8" t="s">
        <v>46</v>
      </c>
      <c r="D10" s="8"/>
      <c r="E10" s="8"/>
      <c r="F10" s="8"/>
      <c r="G10" s="8"/>
      <c r="H10" s="8"/>
      <c r="I10" s="8"/>
      <c r="J10" s="8">
        <v>1800</v>
      </c>
      <c r="K10" s="5" t="s">
        <v>51</v>
      </c>
    </row>
    <row r="11" spans="1:11" ht="20.100000000000001" customHeight="1" x14ac:dyDescent="0.2">
      <c r="A11" s="7">
        <v>9</v>
      </c>
      <c r="B11" s="8" t="s">
        <v>4</v>
      </c>
      <c r="C11" s="8"/>
      <c r="D11" s="8" t="s">
        <v>46</v>
      </c>
      <c r="E11" s="8"/>
      <c r="F11" s="8"/>
      <c r="G11" s="8"/>
      <c r="H11" s="8"/>
      <c r="I11" s="8"/>
      <c r="J11" s="8">
        <v>1800</v>
      </c>
      <c r="K11" s="5" t="s">
        <v>50</v>
      </c>
    </row>
    <row r="12" spans="1:11" ht="20.100000000000001" customHeight="1" x14ac:dyDescent="0.2">
      <c r="A12" s="7">
        <v>10</v>
      </c>
      <c r="B12" s="8" t="s">
        <v>8</v>
      </c>
      <c r="C12" s="8"/>
      <c r="D12" s="8" t="s">
        <v>46</v>
      </c>
      <c r="E12" s="8"/>
      <c r="F12" s="8"/>
      <c r="G12" s="8"/>
      <c r="H12" s="8"/>
      <c r="I12" s="8"/>
      <c r="J12" s="8">
        <v>5000</v>
      </c>
      <c r="K12" s="5" t="s">
        <v>52</v>
      </c>
    </row>
    <row r="13" spans="1:11" ht="20.100000000000001" customHeight="1" x14ac:dyDescent="0.2">
      <c r="A13" s="7">
        <v>11</v>
      </c>
      <c r="B13" s="8" t="s">
        <v>16</v>
      </c>
      <c r="C13" s="8"/>
      <c r="D13" s="8" t="s">
        <v>46</v>
      </c>
      <c r="E13" s="8"/>
      <c r="F13" s="8"/>
      <c r="G13" s="8"/>
      <c r="H13" s="8"/>
      <c r="I13" s="8"/>
      <c r="J13" s="8">
        <v>2500</v>
      </c>
      <c r="K13" s="5" t="s">
        <v>47</v>
      </c>
    </row>
    <row r="14" spans="1:11" ht="20.100000000000001" customHeight="1" x14ac:dyDescent="0.2">
      <c r="A14" s="7">
        <v>12</v>
      </c>
      <c r="B14" s="8" t="s">
        <v>17</v>
      </c>
      <c r="C14" s="8"/>
      <c r="D14" s="8" t="s">
        <v>46</v>
      </c>
      <c r="E14" s="8"/>
      <c r="F14" s="8"/>
      <c r="G14" s="8"/>
      <c r="H14" s="8"/>
      <c r="I14" s="8"/>
      <c r="J14" s="8">
        <v>3000</v>
      </c>
      <c r="K14" s="5" t="s">
        <v>47</v>
      </c>
    </row>
    <row r="15" spans="1:11" ht="20.100000000000001" customHeight="1" x14ac:dyDescent="0.2">
      <c r="A15" s="7">
        <v>13</v>
      </c>
      <c r="B15" s="8" t="s">
        <v>22</v>
      </c>
      <c r="C15" s="8"/>
      <c r="D15" s="8" t="s">
        <v>46</v>
      </c>
      <c r="E15" s="8"/>
      <c r="F15" s="8"/>
      <c r="G15" s="8"/>
      <c r="H15" s="8"/>
      <c r="I15" s="8"/>
      <c r="J15" s="8">
        <v>2800</v>
      </c>
      <c r="K15" s="5" t="s">
        <v>47</v>
      </c>
    </row>
    <row r="16" spans="1:11" ht="20.100000000000001" customHeight="1" x14ac:dyDescent="0.2">
      <c r="A16" s="7">
        <v>14</v>
      </c>
      <c r="B16" s="8" t="s">
        <v>24</v>
      </c>
      <c r="C16" s="8"/>
      <c r="D16" s="8" t="s">
        <v>46</v>
      </c>
      <c r="E16" s="8"/>
      <c r="F16" s="8"/>
      <c r="G16" s="8"/>
      <c r="H16" s="8"/>
      <c r="I16" s="8"/>
      <c r="J16" s="8">
        <v>2000</v>
      </c>
      <c r="K16" s="5" t="s">
        <v>48</v>
      </c>
    </row>
    <row r="17" spans="1:11" ht="20.100000000000001" customHeight="1" x14ac:dyDescent="0.2">
      <c r="A17" s="7">
        <v>15</v>
      </c>
      <c r="B17" s="8" t="s">
        <v>26</v>
      </c>
      <c r="C17" s="8"/>
      <c r="D17" s="8" t="s">
        <v>46</v>
      </c>
      <c r="E17" s="8"/>
      <c r="F17" s="8"/>
      <c r="G17" s="8"/>
      <c r="H17" s="8"/>
      <c r="I17" s="8"/>
      <c r="J17" s="8">
        <v>1800</v>
      </c>
      <c r="K17" s="5" t="s">
        <v>51</v>
      </c>
    </row>
    <row r="18" spans="1:11" ht="20.100000000000001" customHeight="1" x14ac:dyDescent="0.2">
      <c r="A18" s="7">
        <v>16</v>
      </c>
      <c r="B18" s="8" t="s">
        <v>6</v>
      </c>
      <c r="C18" s="8"/>
      <c r="D18" s="8" t="s">
        <v>46</v>
      </c>
      <c r="E18" s="8"/>
      <c r="F18" s="8"/>
      <c r="G18" s="8"/>
      <c r="H18" s="8"/>
      <c r="I18" s="8"/>
      <c r="J18" s="8">
        <v>3000</v>
      </c>
      <c r="K18" s="5" t="s">
        <v>47</v>
      </c>
    </row>
    <row r="19" spans="1:11" ht="20.100000000000001" customHeight="1" x14ac:dyDescent="0.2">
      <c r="A19" s="7">
        <v>17</v>
      </c>
      <c r="B19" s="8" t="s">
        <v>57</v>
      </c>
      <c r="C19" s="8"/>
      <c r="D19" s="8" t="s">
        <v>46</v>
      </c>
      <c r="E19" s="8"/>
      <c r="F19" s="8"/>
      <c r="G19" s="8"/>
      <c r="H19" s="8"/>
      <c r="I19" s="8"/>
      <c r="J19" s="8">
        <v>1800</v>
      </c>
      <c r="K19" s="5" t="s">
        <v>47</v>
      </c>
    </row>
    <row r="20" spans="1:11" ht="20.100000000000001" customHeight="1" x14ac:dyDescent="0.2">
      <c r="A20" s="7">
        <v>18</v>
      </c>
      <c r="B20" s="32" t="s">
        <v>60</v>
      </c>
      <c r="C20" s="8"/>
      <c r="D20" s="8" t="s">
        <v>46</v>
      </c>
      <c r="E20" s="8"/>
      <c r="F20" s="8"/>
      <c r="G20" s="8"/>
      <c r="H20" s="8"/>
      <c r="I20" s="8"/>
      <c r="J20" s="8">
        <v>1500</v>
      </c>
      <c r="K20" s="5" t="s">
        <v>55</v>
      </c>
    </row>
    <row r="21" spans="1:11" ht="20.100000000000001" customHeight="1" x14ac:dyDescent="0.2">
      <c r="A21" s="7">
        <v>19</v>
      </c>
      <c r="B21" s="8" t="s">
        <v>36</v>
      </c>
      <c r="C21" s="8"/>
      <c r="D21" s="8"/>
      <c r="E21" s="8" t="s">
        <v>46</v>
      </c>
      <c r="F21" s="8"/>
      <c r="G21" s="8"/>
      <c r="H21" s="8"/>
      <c r="I21" s="8"/>
      <c r="J21" s="8">
        <v>2500</v>
      </c>
      <c r="K21" s="5" t="s">
        <v>47</v>
      </c>
    </row>
    <row r="22" spans="1:11" ht="20.100000000000001" customHeight="1" x14ac:dyDescent="0.2">
      <c r="A22" s="7">
        <v>20</v>
      </c>
      <c r="B22" s="8" t="s">
        <v>3</v>
      </c>
      <c r="C22" s="8"/>
      <c r="D22" s="8"/>
      <c r="E22" s="8" t="s">
        <v>46</v>
      </c>
      <c r="F22" s="8"/>
      <c r="G22" s="8"/>
      <c r="H22" s="8"/>
      <c r="I22" s="8"/>
      <c r="J22" s="8">
        <v>3500</v>
      </c>
      <c r="K22" s="5" t="s">
        <v>47</v>
      </c>
    </row>
    <row r="23" spans="1:11" ht="20.100000000000001" customHeight="1" x14ac:dyDescent="0.2">
      <c r="A23" s="7">
        <v>21</v>
      </c>
      <c r="B23" s="8" t="s">
        <v>5</v>
      </c>
      <c r="C23" s="8"/>
      <c r="D23" s="8"/>
      <c r="E23" s="8" t="s">
        <v>46</v>
      </c>
      <c r="F23" s="8"/>
      <c r="G23" s="8"/>
      <c r="H23" s="8"/>
      <c r="I23" s="8"/>
      <c r="J23" s="8">
        <v>4500</v>
      </c>
      <c r="K23" s="5" t="s">
        <v>52</v>
      </c>
    </row>
    <row r="24" spans="1:11" ht="20.100000000000001" customHeight="1" x14ac:dyDescent="0.2">
      <c r="A24" s="7">
        <v>22</v>
      </c>
      <c r="B24" s="8" t="s">
        <v>58</v>
      </c>
      <c r="C24" s="8"/>
      <c r="D24" s="8"/>
      <c r="E24" s="8" t="s">
        <v>46</v>
      </c>
      <c r="F24" s="8"/>
      <c r="G24" s="8"/>
      <c r="H24" s="8"/>
      <c r="I24" s="8"/>
      <c r="J24" s="8">
        <v>2000</v>
      </c>
      <c r="K24" s="5" t="s">
        <v>47</v>
      </c>
    </row>
    <row r="25" spans="1:11" ht="20.100000000000001" customHeight="1" x14ac:dyDescent="0.2">
      <c r="A25" s="7">
        <v>23</v>
      </c>
      <c r="B25" s="8" t="s">
        <v>15</v>
      </c>
      <c r="C25" s="8"/>
      <c r="D25" s="8"/>
      <c r="E25" s="8" t="s">
        <v>46</v>
      </c>
      <c r="F25" s="8"/>
      <c r="G25" s="8"/>
      <c r="H25" s="8"/>
      <c r="I25" s="8"/>
      <c r="J25" s="8">
        <v>2000</v>
      </c>
      <c r="K25" s="5" t="s">
        <v>51</v>
      </c>
    </row>
    <row r="26" spans="1:11" ht="20.100000000000001" customHeight="1" x14ac:dyDescent="0.2">
      <c r="A26" s="7">
        <v>24</v>
      </c>
      <c r="B26" s="8" t="s">
        <v>18</v>
      </c>
      <c r="C26" s="8"/>
      <c r="D26" s="8"/>
      <c r="E26" s="8" t="s">
        <v>46</v>
      </c>
      <c r="F26" s="8"/>
      <c r="G26" s="8"/>
      <c r="H26" s="8"/>
      <c r="I26" s="8"/>
      <c r="J26" s="8">
        <v>2000</v>
      </c>
      <c r="K26" s="5" t="s">
        <v>47</v>
      </c>
    </row>
    <row r="27" spans="1:11" ht="20.100000000000001" customHeight="1" x14ac:dyDescent="0.2">
      <c r="A27" s="7">
        <v>25</v>
      </c>
      <c r="B27" s="8" t="s">
        <v>25</v>
      </c>
      <c r="C27" s="8"/>
      <c r="D27" s="8"/>
      <c r="E27" s="8" t="s">
        <v>46</v>
      </c>
      <c r="F27" s="8"/>
      <c r="G27" s="8"/>
      <c r="H27" s="8"/>
      <c r="I27" s="8"/>
      <c r="J27" s="8">
        <v>2400</v>
      </c>
      <c r="K27" s="5" t="s">
        <v>48</v>
      </c>
    </row>
    <row r="28" spans="1:11" ht="20.100000000000001" customHeight="1" x14ac:dyDescent="0.2">
      <c r="A28" s="7">
        <v>26</v>
      </c>
      <c r="B28" s="3" t="s">
        <v>53</v>
      </c>
      <c r="C28" s="3"/>
      <c r="D28" s="8"/>
      <c r="E28" s="8" t="s">
        <v>46</v>
      </c>
      <c r="F28" s="4"/>
      <c r="G28" s="4"/>
      <c r="H28" s="4"/>
      <c r="I28" s="4"/>
      <c r="J28" s="4">
        <v>2000</v>
      </c>
      <c r="K28" s="5" t="s">
        <v>54</v>
      </c>
    </row>
    <row r="29" spans="1:11" ht="20.100000000000001" customHeight="1" x14ac:dyDescent="0.2">
      <c r="A29" s="7">
        <v>27</v>
      </c>
      <c r="B29" s="8" t="s">
        <v>32</v>
      </c>
      <c r="C29" s="8"/>
      <c r="D29" s="8"/>
      <c r="E29" s="8" t="s">
        <v>46</v>
      </c>
      <c r="F29" s="8"/>
      <c r="G29" s="8"/>
      <c r="H29" s="8"/>
      <c r="I29" s="8"/>
      <c r="J29" s="8">
        <v>2000</v>
      </c>
      <c r="K29" s="5" t="s">
        <v>47</v>
      </c>
    </row>
    <row r="30" spans="1:11" ht="20.100000000000001" customHeight="1" x14ac:dyDescent="0.2">
      <c r="A30" s="7">
        <v>28</v>
      </c>
      <c r="B30" s="8" t="s">
        <v>35</v>
      </c>
      <c r="C30" s="8"/>
      <c r="D30" s="8"/>
      <c r="E30" s="8" t="s">
        <v>46</v>
      </c>
      <c r="F30" s="8"/>
      <c r="G30" s="8"/>
      <c r="H30" s="8"/>
      <c r="I30" s="8"/>
      <c r="J30" s="8">
        <v>2200</v>
      </c>
      <c r="K30" s="5" t="s">
        <v>51</v>
      </c>
    </row>
    <row r="31" spans="1:11" ht="20.100000000000001" customHeight="1" x14ac:dyDescent="0.2">
      <c r="A31" s="7">
        <v>29</v>
      </c>
      <c r="B31" s="8" t="s">
        <v>37</v>
      </c>
      <c r="C31" s="8"/>
      <c r="D31" s="8"/>
      <c r="E31" s="8" t="s">
        <v>46</v>
      </c>
      <c r="F31" s="8"/>
      <c r="G31" s="8"/>
      <c r="H31" s="8"/>
      <c r="I31" s="8"/>
      <c r="J31" s="8">
        <v>2300</v>
      </c>
      <c r="K31" s="5" t="s">
        <v>49</v>
      </c>
    </row>
    <row r="32" spans="1:11" ht="20.100000000000001" customHeight="1" x14ac:dyDescent="0.2">
      <c r="A32" s="7">
        <v>30</v>
      </c>
      <c r="B32" s="33" t="s">
        <v>59</v>
      </c>
      <c r="C32" s="8"/>
      <c r="D32" s="8"/>
      <c r="E32" s="8" t="s">
        <v>46</v>
      </c>
      <c r="F32" s="8"/>
      <c r="G32" s="8"/>
      <c r="H32" s="8"/>
      <c r="I32" s="8"/>
      <c r="J32" s="8">
        <v>1500</v>
      </c>
      <c r="K32" s="5" t="s">
        <v>55</v>
      </c>
    </row>
    <row r="33" spans="1:11" ht="20.100000000000001" customHeight="1" x14ac:dyDescent="0.2">
      <c r="A33" s="7">
        <v>31</v>
      </c>
      <c r="B33" s="8" t="s">
        <v>33</v>
      </c>
      <c r="C33" s="8"/>
      <c r="D33" s="8"/>
      <c r="E33" s="8"/>
      <c r="F33" s="8" t="s">
        <v>46</v>
      </c>
      <c r="G33" s="8"/>
      <c r="H33" s="8"/>
      <c r="I33" s="8"/>
      <c r="J33" s="8">
        <v>2000</v>
      </c>
      <c r="K33" s="5" t="s">
        <v>49</v>
      </c>
    </row>
    <row r="34" spans="1:11" ht="20.100000000000001" customHeight="1" x14ac:dyDescent="0.2">
      <c r="A34" s="7">
        <v>32</v>
      </c>
      <c r="B34" s="8" t="s">
        <v>28</v>
      </c>
      <c r="C34" s="8"/>
      <c r="D34" s="8"/>
      <c r="E34" s="8"/>
      <c r="F34" s="8" t="s">
        <v>46</v>
      </c>
      <c r="G34" s="8"/>
      <c r="H34" s="8"/>
      <c r="I34" s="8"/>
      <c r="J34" s="8">
        <v>3200</v>
      </c>
      <c r="K34" s="5" t="s">
        <v>52</v>
      </c>
    </row>
    <row r="35" spans="1:11" ht="20.100000000000001" customHeight="1" x14ac:dyDescent="0.2">
      <c r="A35" s="7">
        <v>33</v>
      </c>
      <c r="B35" s="8" t="s">
        <v>20</v>
      </c>
      <c r="C35" s="8"/>
      <c r="D35" s="8"/>
      <c r="E35" s="8"/>
      <c r="F35" s="8" t="s">
        <v>46</v>
      </c>
      <c r="G35" s="8"/>
      <c r="H35" s="8"/>
      <c r="I35" s="8"/>
      <c r="J35" s="8">
        <v>2800</v>
      </c>
      <c r="K35" s="5" t="s">
        <v>47</v>
      </c>
    </row>
    <row r="36" spans="1:11" ht="20.100000000000001" customHeight="1" x14ac:dyDescent="0.2">
      <c r="A36" s="7">
        <v>34</v>
      </c>
      <c r="B36" s="8" t="s">
        <v>11</v>
      </c>
      <c r="C36" s="8"/>
      <c r="D36" s="8"/>
      <c r="E36" s="8"/>
      <c r="F36" s="8" t="s">
        <v>46</v>
      </c>
      <c r="G36" s="8"/>
      <c r="H36" s="8"/>
      <c r="I36" s="8"/>
      <c r="J36" s="8">
        <v>2800</v>
      </c>
      <c r="K36" s="5" t="s">
        <v>47</v>
      </c>
    </row>
    <row r="37" spans="1:11" ht="20.100000000000001" customHeight="1" x14ac:dyDescent="0.2">
      <c r="A37" s="7">
        <v>35</v>
      </c>
      <c r="B37" s="8" t="s">
        <v>14</v>
      </c>
      <c r="C37" s="8"/>
      <c r="D37" s="8"/>
      <c r="E37" s="8"/>
      <c r="F37" s="8" t="s">
        <v>46</v>
      </c>
      <c r="G37" s="8"/>
      <c r="H37" s="8"/>
      <c r="I37" s="8"/>
      <c r="J37" s="8">
        <v>1800</v>
      </c>
      <c r="K37" s="5" t="s">
        <v>51</v>
      </c>
    </row>
    <row r="38" spans="1:11" ht="20.100000000000001" customHeight="1" x14ac:dyDescent="0.2">
      <c r="A38" s="7">
        <v>36</v>
      </c>
      <c r="B38" s="8" t="s">
        <v>27</v>
      </c>
      <c r="C38" s="8"/>
      <c r="D38" s="8"/>
      <c r="E38" s="8"/>
      <c r="F38" s="8" t="s">
        <v>46</v>
      </c>
      <c r="G38" s="8"/>
      <c r="H38" s="8"/>
      <c r="I38" s="8"/>
      <c r="J38" s="8">
        <v>1800</v>
      </c>
      <c r="K38" s="5" t="s">
        <v>50</v>
      </c>
    </row>
    <row r="39" spans="1:11" ht="20.100000000000001" customHeight="1" x14ac:dyDescent="0.2">
      <c r="A39" s="7">
        <v>37</v>
      </c>
      <c r="B39" s="8" t="s">
        <v>29</v>
      </c>
      <c r="C39" s="8"/>
      <c r="D39" s="8"/>
      <c r="E39" s="8"/>
      <c r="F39" s="8" t="s">
        <v>46</v>
      </c>
      <c r="G39" s="8"/>
      <c r="H39" s="8"/>
      <c r="I39" s="8"/>
      <c r="J39" s="8">
        <v>2000</v>
      </c>
      <c r="K39" s="5" t="s">
        <v>49</v>
      </c>
    </row>
    <row r="40" spans="1:11" ht="20.100000000000001" customHeight="1" x14ac:dyDescent="0.2">
      <c r="A40" s="7">
        <v>38</v>
      </c>
      <c r="B40" s="8" t="s">
        <v>30</v>
      </c>
      <c r="C40" s="8"/>
      <c r="D40" s="8"/>
      <c r="E40" s="8"/>
      <c r="F40" s="8" t="s">
        <v>46</v>
      </c>
      <c r="G40" s="8"/>
      <c r="H40" s="8"/>
      <c r="I40" s="8"/>
      <c r="J40" s="8">
        <v>1800</v>
      </c>
      <c r="K40" s="5" t="s">
        <v>51</v>
      </c>
    </row>
    <row r="41" spans="1:11" ht="20.100000000000001" customHeight="1" x14ac:dyDescent="0.2">
      <c r="A41" s="7">
        <v>39</v>
      </c>
      <c r="B41" s="8" t="s">
        <v>56</v>
      </c>
      <c r="C41" s="8"/>
      <c r="D41" s="8"/>
      <c r="E41" s="8"/>
      <c r="F41" s="8" t="s">
        <v>46</v>
      </c>
      <c r="G41" s="8"/>
      <c r="H41" s="8"/>
      <c r="I41" s="8"/>
      <c r="J41" s="8">
        <v>2000</v>
      </c>
      <c r="K41" s="5" t="s">
        <v>54</v>
      </c>
    </row>
    <row r="42" spans="1:11" ht="20.100000000000001" customHeight="1" x14ac:dyDescent="0.2">
      <c r="A42" s="7">
        <v>40</v>
      </c>
      <c r="B42" s="32" t="s">
        <v>61</v>
      </c>
      <c r="C42" s="8"/>
      <c r="D42" s="8"/>
      <c r="E42" s="8"/>
      <c r="F42" s="8" t="s">
        <v>46</v>
      </c>
      <c r="G42" s="8"/>
      <c r="H42" s="8"/>
      <c r="I42" s="8"/>
      <c r="J42" s="8">
        <v>1800</v>
      </c>
      <c r="K42" s="5" t="s">
        <v>47</v>
      </c>
    </row>
    <row r="43" spans="1:11" ht="20.100000000000001" customHeight="1" x14ac:dyDescent="0.2">
      <c r="A43" s="7">
        <v>41</v>
      </c>
      <c r="B43" s="8" t="s">
        <v>7</v>
      </c>
      <c r="C43" s="8"/>
      <c r="D43" s="8"/>
      <c r="E43" s="8"/>
      <c r="F43" s="8" t="s">
        <v>46</v>
      </c>
      <c r="G43" s="8"/>
      <c r="H43" s="8"/>
      <c r="I43" s="8"/>
      <c r="J43" s="8">
        <v>2500</v>
      </c>
      <c r="K43" s="5" t="s">
        <v>47</v>
      </c>
    </row>
    <row r="44" spans="1:11" ht="20.100000000000001" customHeight="1" x14ac:dyDescent="0.2">
      <c r="A44" s="7">
        <v>42</v>
      </c>
      <c r="B44" s="8" t="s">
        <v>21</v>
      </c>
      <c r="C44" s="8"/>
      <c r="D44" s="8"/>
      <c r="E44" s="8"/>
      <c r="F44" s="8"/>
      <c r="G44" s="8"/>
      <c r="H44" s="8"/>
      <c r="I44" s="8" t="s">
        <v>46</v>
      </c>
      <c r="J44" s="8">
        <v>1800</v>
      </c>
      <c r="K44" s="5"/>
    </row>
    <row r="45" spans="1:11" ht="20.100000000000001" customHeight="1" x14ac:dyDescent="0.2">
      <c r="A45" s="7">
        <v>43</v>
      </c>
      <c r="B45" s="3"/>
      <c r="C45" s="3"/>
      <c r="D45" s="3"/>
      <c r="E45" s="4"/>
      <c r="F45" s="4"/>
      <c r="G45" s="4"/>
      <c r="H45" s="4"/>
      <c r="I45" s="4"/>
      <c r="J45" s="4">
        <f>SUM(J3:J44)</f>
        <v>97500</v>
      </c>
      <c r="K45" s="5"/>
    </row>
  </sheetData>
  <sortState xmlns:xlrd2="http://schemas.microsoft.com/office/spreadsheetml/2017/richdata2" ref="A3:O44">
    <sortCondition ref="A3:A44"/>
  </sortState>
  <mergeCells count="1">
    <mergeCell ref="A1:J1"/>
  </mergeCells>
  <conditionalFormatting sqref="B32">
    <cfRule type="cellIs" dxfId="7" priority="1" stopIfTrue="1" operator="equal">
      <formula>#REF!</formula>
    </cfRule>
    <cfRule type="cellIs" dxfId="6" priority="2" stopIfTrue="1" operator="equal">
      <formula>$C$8</formula>
    </cfRule>
  </conditionalFormatting>
  <pageMargins left="0.31496062992125984" right="0.31496062992125984" top="0.35433070866141736" bottom="0.35433070866141736" header="0.31496062992125984" footer="0.31496062992125984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DC53-949F-4A05-963C-39646D51286C}">
  <dimension ref="A1:H123"/>
  <sheetViews>
    <sheetView topLeftCell="A13" workbookViewId="0">
      <selection activeCell="G29" sqref="G29"/>
    </sheetView>
  </sheetViews>
  <sheetFormatPr baseColWidth="10" defaultRowHeight="15" x14ac:dyDescent="0.25"/>
  <cols>
    <col min="1" max="1" width="27.28515625" customWidth="1"/>
    <col min="2" max="2" width="5.28515625" customWidth="1"/>
    <col min="3" max="3" width="4.28515625" customWidth="1"/>
    <col min="4" max="4" width="6" customWidth="1"/>
    <col min="5" max="5" width="8.7109375" customWidth="1"/>
    <col min="244" max="244" width="27.28515625" customWidth="1"/>
    <col min="245" max="245" width="5.28515625" customWidth="1"/>
    <col min="246" max="246" width="4.28515625" customWidth="1"/>
    <col min="247" max="247" width="6" customWidth="1"/>
    <col min="248" max="248" width="8.7109375" customWidth="1"/>
    <col min="249" max="249" width="13.28515625" customWidth="1"/>
    <col min="250" max="250" width="9.28515625" customWidth="1"/>
    <col min="251" max="251" width="11.140625" customWidth="1"/>
    <col min="252" max="252" width="8.7109375" customWidth="1"/>
    <col min="253" max="255" width="10.85546875" bestFit="1" customWidth="1"/>
    <col min="256" max="257" width="13" bestFit="1" customWidth="1"/>
    <col min="258" max="258" width="9" bestFit="1" customWidth="1"/>
    <col min="259" max="259" width="11.28515625" bestFit="1" customWidth="1"/>
    <col min="500" max="500" width="27.28515625" customWidth="1"/>
    <col min="501" max="501" width="5.28515625" customWidth="1"/>
    <col min="502" max="502" width="4.28515625" customWidth="1"/>
    <col min="503" max="503" width="6" customWidth="1"/>
    <col min="504" max="504" width="8.7109375" customWidth="1"/>
    <col min="505" max="505" width="13.28515625" customWidth="1"/>
    <col min="506" max="506" width="9.28515625" customWidth="1"/>
    <col min="507" max="507" width="11.140625" customWidth="1"/>
    <col min="508" max="508" width="8.7109375" customWidth="1"/>
    <col min="509" max="511" width="10.85546875" bestFit="1" customWidth="1"/>
    <col min="512" max="513" width="13" bestFit="1" customWidth="1"/>
    <col min="514" max="514" width="9" bestFit="1" customWidth="1"/>
    <col min="515" max="515" width="11.28515625" bestFit="1" customWidth="1"/>
    <col min="756" max="756" width="27.28515625" customWidth="1"/>
    <col min="757" max="757" width="5.28515625" customWidth="1"/>
    <col min="758" max="758" width="4.28515625" customWidth="1"/>
    <col min="759" max="759" width="6" customWidth="1"/>
    <col min="760" max="760" width="8.7109375" customWidth="1"/>
    <col min="761" max="761" width="13.28515625" customWidth="1"/>
    <col min="762" max="762" width="9.28515625" customWidth="1"/>
    <col min="763" max="763" width="11.140625" customWidth="1"/>
    <col min="764" max="764" width="8.7109375" customWidth="1"/>
    <col min="765" max="767" width="10.85546875" bestFit="1" customWidth="1"/>
    <col min="768" max="769" width="13" bestFit="1" customWidth="1"/>
    <col min="770" max="770" width="9" bestFit="1" customWidth="1"/>
    <col min="771" max="771" width="11.28515625" bestFit="1" customWidth="1"/>
    <col min="1012" max="1012" width="27.28515625" customWidth="1"/>
    <col min="1013" max="1013" width="5.28515625" customWidth="1"/>
    <col min="1014" max="1014" width="4.28515625" customWidth="1"/>
    <col min="1015" max="1015" width="6" customWidth="1"/>
    <col min="1016" max="1016" width="8.7109375" customWidth="1"/>
    <col min="1017" max="1017" width="13.28515625" customWidth="1"/>
    <col min="1018" max="1018" width="9.28515625" customWidth="1"/>
    <col min="1019" max="1019" width="11.140625" customWidth="1"/>
    <col min="1020" max="1020" width="8.7109375" customWidth="1"/>
    <col min="1021" max="1023" width="10.85546875" bestFit="1" customWidth="1"/>
    <col min="1024" max="1025" width="13" bestFit="1" customWidth="1"/>
    <col min="1026" max="1026" width="9" bestFit="1" customWidth="1"/>
    <col min="1027" max="1027" width="11.28515625" bestFit="1" customWidth="1"/>
    <col min="1268" max="1268" width="27.28515625" customWidth="1"/>
    <col min="1269" max="1269" width="5.28515625" customWidth="1"/>
    <col min="1270" max="1270" width="4.28515625" customWidth="1"/>
    <col min="1271" max="1271" width="6" customWidth="1"/>
    <col min="1272" max="1272" width="8.7109375" customWidth="1"/>
    <col min="1273" max="1273" width="13.28515625" customWidth="1"/>
    <col min="1274" max="1274" width="9.28515625" customWidth="1"/>
    <col min="1275" max="1275" width="11.140625" customWidth="1"/>
    <col min="1276" max="1276" width="8.7109375" customWidth="1"/>
    <col min="1277" max="1279" width="10.85546875" bestFit="1" customWidth="1"/>
    <col min="1280" max="1281" width="13" bestFit="1" customWidth="1"/>
    <col min="1282" max="1282" width="9" bestFit="1" customWidth="1"/>
    <col min="1283" max="1283" width="11.28515625" bestFit="1" customWidth="1"/>
    <col min="1524" max="1524" width="27.28515625" customWidth="1"/>
    <col min="1525" max="1525" width="5.28515625" customWidth="1"/>
    <col min="1526" max="1526" width="4.28515625" customWidth="1"/>
    <col min="1527" max="1527" width="6" customWidth="1"/>
    <col min="1528" max="1528" width="8.7109375" customWidth="1"/>
    <col min="1529" max="1529" width="13.28515625" customWidth="1"/>
    <col min="1530" max="1530" width="9.28515625" customWidth="1"/>
    <col min="1531" max="1531" width="11.140625" customWidth="1"/>
    <col min="1532" max="1532" width="8.7109375" customWidth="1"/>
    <col min="1533" max="1535" width="10.85546875" bestFit="1" customWidth="1"/>
    <col min="1536" max="1537" width="13" bestFit="1" customWidth="1"/>
    <col min="1538" max="1538" width="9" bestFit="1" customWidth="1"/>
    <col min="1539" max="1539" width="11.28515625" bestFit="1" customWidth="1"/>
    <col min="1780" max="1780" width="27.28515625" customWidth="1"/>
    <col min="1781" max="1781" width="5.28515625" customWidth="1"/>
    <col min="1782" max="1782" width="4.28515625" customWidth="1"/>
    <col min="1783" max="1783" width="6" customWidth="1"/>
    <col min="1784" max="1784" width="8.7109375" customWidth="1"/>
    <col min="1785" max="1785" width="13.28515625" customWidth="1"/>
    <col min="1786" max="1786" width="9.28515625" customWidth="1"/>
    <col min="1787" max="1787" width="11.140625" customWidth="1"/>
    <col min="1788" max="1788" width="8.7109375" customWidth="1"/>
    <col min="1789" max="1791" width="10.85546875" bestFit="1" customWidth="1"/>
    <col min="1792" max="1793" width="13" bestFit="1" customWidth="1"/>
    <col min="1794" max="1794" width="9" bestFit="1" customWidth="1"/>
    <col min="1795" max="1795" width="11.28515625" bestFit="1" customWidth="1"/>
    <col min="2036" max="2036" width="27.28515625" customWidth="1"/>
    <col min="2037" max="2037" width="5.28515625" customWidth="1"/>
    <col min="2038" max="2038" width="4.28515625" customWidth="1"/>
    <col min="2039" max="2039" width="6" customWidth="1"/>
    <col min="2040" max="2040" width="8.7109375" customWidth="1"/>
    <col min="2041" max="2041" width="13.28515625" customWidth="1"/>
    <col min="2042" max="2042" width="9.28515625" customWidth="1"/>
    <col min="2043" max="2043" width="11.140625" customWidth="1"/>
    <col min="2044" max="2044" width="8.7109375" customWidth="1"/>
    <col min="2045" max="2047" width="10.85546875" bestFit="1" customWidth="1"/>
    <col min="2048" max="2049" width="13" bestFit="1" customWidth="1"/>
    <col min="2050" max="2050" width="9" bestFit="1" customWidth="1"/>
    <col min="2051" max="2051" width="11.28515625" bestFit="1" customWidth="1"/>
    <col min="2292" max="2292" width="27.28515625" customWidth="1"/>
    <col min="2293" max="2293" width="5.28515625" customWidth="1"/>
    <col min="2294" max="2294" width="4.28515625" customWidth="1"/>
    <col min="2295" max="2295" width="6" customWidth="1"/>
    <col min="2296" max="2296" width="8.7109375" customWidth="1"/>
    <col min="2297" max="2297" width="13.28515625" customWidth="1"/>
    <col min="2298" max="2298" width="9.28515625" customWidth="1"/>
    <col min="2299" max="2299" width="11.140625" customWidth="1"/>
    <col min="2300" max="2300" width="8.7109375" customWidth="1"/>
    <col min="2301" max="2303" width="10.85546875" bestFit="1" customWidth="1"/>
    <col min="2304" max="2305" width="13" bestFit="1" customWidth="1"/>
    <col min="2306" max="2306" width="9" bestFit="1" customWidth="1"/>
    <col min="2307" max="2307" width="11.28515625" bestFit="1" customWidth="1"/>
    <col min="2548" max="2548" width="27.28515625" customWidth="1"/>
    <col min="2549" max="2549" width="5.28515625" customWidth="1"/>
    <col min="2550" max="2550" width="4.28515625" customWidth="1"/>
    <col min="2551" max="2551" width="6" customWidth="1"/>
    <col min="2552" max="2552" width="8.7109375" customWidth="1"/>
    <col min="2553" max="2553" width="13.28515625" customWidth="1"/>
    <col min="2554" max="2554" width="9.28515625" customWidth="1"/>
    <col min="2555" max="2555" width="11.140625" customWidth="1"/>
    <col min="2556" max="2556" width="8.7109375" customWidth="1"/>
    <col min="2557" max="2559" width="10.85546875" bestFit="1" customWidth="1"/>
    <col min="2560" max="2561" width="13" bestFit="1" customWidth="1"/>
    <col min="2562" max="2562" width="9" bestFit="1" customWidth="1"/>
    <col min="2563" max="2563" width="11.28515625" bestFit="1" customWidth="1"/>
    <col min="2804" max="2804" width="27.28515625" customWidth="1"/>
    <col min="2805" max="2805" width="5.28515625" customWidth="1"/>
    <col min="2806" max="2806" width="4.28515625" customWidth="1"/>
    <col min="2807" max="2807" width="6" customWidth="1"/>
    <col min="2808" max="2808" width="8.7109375" customWidth="1"/>
    <col min="2809" max="2809" width="13.28515625" customWidth="1"/>
    <col min="2810" max="2810" width="9.28515625" customWidth="1"/>
    <col min="2811" max="2811" width="11.140625" customWidth="1"/>
    <col min="2812" max="2812" width="8.7109375" customWidth="1"/>
    <col min="2813" max="2815" width="10.85546875" bestFit="1" customWidth="1"/>
    <col min="2816" max="2817" width="13" bestFit="1" customWidth="1"/>
    <col min="2818" max="2818" width="9" bestFit="1" customWidth="1"/>
    <col min="2819" max="2819" width="11.28515625" bestFit="1" customWidth="1"/>
    <col min="3060" max="3060" width="27.28515625" customWidth="1"/>
    <col min="3061" max="3061" width="5.28515625" customWidth="1"/>
    <col min="3062" max="3062" width="4.28515625" customWidth="1"/>
    <col min="3063" max="3063" width="6" customWidth="1"/>
    <col min="3064" max="3064" width="8.7109375" customWidth="1"/>
    <col min="3065" max="3065" width="13.28515625" customWidth="1"/>
    <col min="3066" max="3066" width="9.28515625" customWidth="1"/>
    <col min="3067" max="3067" width="11.140625" customWidth="1"/>
    <col min="3068" max="3068" width="8.7109375" customWidth="1"/>
    <col min="3069" max="3071" width="10.85546875" bestFit="1" customWidth="1"/>
    <col min="3072" max="3073" width="13" bestFit="1" customWidth="1"/>
    <col min="3074" max="3074" width="9" bestFit="1" customWidth="1"/>
    <col min="3075" max="3075" width="11.28515625" bestFit="1" customWidth="1"/>
    <col min="3316" max="3316" width="27.28515625" customWidth="1"/>
    <col min="3317" max="3317" width="5.28515625" customWidth="1"/>
    <col min="3318" max="3318" width="4.28515625" customWidth="1"/>
    <col min="3319" max="3319" width="6" customWidth="1"/>
    <col min="3320" max="3320" width="8.7109375" customWidth="1"/>
    <col min="3321" max="3321" width="13.28515625" customWidth="1"/>
    <col min="3322" max="3322" width="9.28515625" customWidth="1"/>
    <col min="3323" max="3323" width="11.140625" customWidth="1"/>
    <col min="3324" max="3324" width="8.7109375" customWidth="1"/>
    <col min="3325" max="3327" width="10.85546875" bestFit="1" customWidth="1"/>
    <col min="3328" max="3329" width="13" bestFit="1" customWidth="1"/>
    <col min="3330" max="3330" width="9" bestFit="1" customWidth="1"/>
    <col min="3331" max="3331" width="11.28515625" bestFit="1" customWidth="1"/>
    <col min="3572" max="3572" width="27.28515625" customWidth="1"/>
    <col min="3573" max="3573" width="5.28515625" customWidth="1"/>
    <col min="3574" max="3574" width="4.28515625" customWidth="1"/>
    <col min="3575" max="3575" width="6" customWidth="1"/>
    <col min="3576" max="3576" width="8.7109375" customWidth="1"/>
    <col min="3577" max="3577" width="13.28515625" customWidth="1"/>
    <col min="3578" max="3578" width="9.28515625" customWidth="1"/>
    <col min="3579" max="3579" width="11.140625" customWidth="1"/>
    <col min="3580" max="3580" width="8.7109375" customWidth="1"/>
    <col min="3581" max="3583" width="10.85546875" bestFit="1" customWidth="1"/>
    <col min="3584" max="3585" width="13" bestFit="1" customWidth="1"/>
    <col min="3586" max="3586" width="9" bestFit="1" customWidth="1"/>
    <col min="3587" max="3587" width="11.28515625" bestFit="1" customWidth="1"/>
    <col min="3828" max="3828" width="27.28515625" customWidth="1"/>
    <col min="3829" max="3829" width="5.28515625" customWidth="1"/>
    <col min="3830" max="3830" width="4.28515625" customWidth="1"/>
    <col min="3831" max="3831" width="6" customWidth="1"/>
    <col min="3832" max="3832" width="8.7109375" customWidth="1"/>
    <col min="3833" max="3833" width="13.28515625" customWidth="1"/>
    <col min="3834" max="3834" width="9.28515625" customWidth="1"/>
    <col min="3835" max="3835" width="11.140625" customWidth="1"/>
    <col min="3836" max="3836" width="8.7109375" customWidth="1"/>
    <col min="3837" max="3839" width="10.85546875" bestFit="1" customWidth="1"/>
    <col min="3840" max="3841" width="13" bestFit="1" customWidth="1"/>
    <col min="3842" max="3842" width="9" bestFit="1" customWidth="1"/>
    <col min="3843" max="3843" width="11.28515625" bestFit="1" customWidth="1"/>
    <col min="4084" max="4084" width="27.28515625" customWidth="1"/>
    <col min="4085" max="4085" width="5.28515625" customWidth="1"/>
    <col min="4086" max="4086" width="4.28515625" customWidth="1"/>
    <col min="4087" max="4087" width="6" customWidth="1"/>
    <col min="4088" max="4088" width="8.7109375" customWidth="1"/>
    <col min="4089" max="4089" width="13.28515625" customWidth="1"/>
    <col min="4090" max="4090" width="9.28515625" customWidth="1"/>
    <col min="4091" max="4091" width="11.140625" customWidth="1"/>
    <col min="4092" max="4092" width="8.7109375" customWidth="1"/>
    <col min="4093" max="4095" width="10.85546875" bestFit="1" customWidth="1"/>
    <col min="4096" max="4097" width="13" bestFit="1" customWidth="1"/>
    <col min="4098" max="4098" width="9" bestFit="1" customWidth="1"/>
    <col min="4099" max="4099" width="11.28515625" bestFit="1" customWidth="1"/>
    <col min="4340" max="4340" width="27.28515625" customWidth="1"/>
    <col min="4341" max="4341" width="5.28515625" customWidth="1"/>
    <col min="4342" max="4342" width="4.28515625" customWidth="1"/>
    <col min="4343" max="4343" width="6" customWidth="1"/>
    <col min="4344" max="4344" width="8.7109375" customWidth="1"/>
    <col min="4345" max="4345" width="13.28515625" customWidth="1"/>
    <col min="4346" max="4346" width="9.28515625" customWidth="1"/>
    <col min="4347" max="4347" width="11.140625" customWidth="1"/>
    <col min="4348" max="4348" width="8.7109375" customWidth="1"/>
    <col min="4349" max="4351" width="10.85546875" bestFit="1" customWidth="1"/>
    <col min="4352" max="4353" width="13" bestFit="1" customWidth="1"/>
    <col min="4354" max="4354" width="9" bestFit="1" customWidth="1"/>
    <col min="4355" max="4355" width="11.28515625" bestFit="1" customWidth="1"/>
    <col min="4596" max="4596" width="27.28515625" customWidth="1"/>
    <col min="4597" max="4597" width="5.28515625" customWidth="1"/>
    <col min="4598" max="4598" width="4.28515625" customWidth="1"/>
    <col min="4599" max="4599" width="6" customWidth="1"/>
    <col min="4600" max="4600" width="8.7109375" customWidth="1"/>
    <col min="4601" max="4601" width="13.28515625" customWidth="1"/>
    <col min="4602" max="4602" width="9.28515625" customWidth="1"/>
    <col min="4603" max="4603" width="11.140625" customWidth="1"/>
    <col min="4604" max="4604" width="8.7109375" customWidth="1"/>
    <col min="4605" max="4607" width="10.85546875" bestFit="1" customWidth="1"/>
    <col min="4608" max="4609" width="13" bestFit="1" customWidth="1"/>
    <col min="4610" max="4610" width="9" bestFit="1" customWidth="1"/>
    <col min="4611" max="4611" width="11.28515625" bestFit="1" customWidth="1"/>
    <col min="4852" max="4852" width="27.28515625" customWidth="1"/>
    <col min="4853" max="4853" width="5.28515625" customWidth="1"/>
    <col min="4854" max="4854" width="4.28515625" customWidth="1"/>
    <col min="4855" max="4855" width="6" customWidth="1"/>
    <col min="4856" max="4856" width="8.7109375" customWidth="1"/>
    <col min="4857" max="4857" width="13.28515625" customWidth="1"/>
    <col min="4858" max="4858" width="9.28515625" customWidth="1"/>
    <col min="4859" max="4859" width="11.140625" customWidth="1"/>
    <col min="4860" max="4860" width="8.7109375" customWidth="1"/>
    <col min="4861" max="4863" width="10.85546875" bestFit="1" customWidth="1"/>
    <col min="4864" max="4865" width="13" bestFit="1" customWidth="1"/>
    <col min="4866" max="4866" width="9" bestFit="1" customWidth="1"/>
    <col min="4867" max="4867" width="11.28515625" bestFit="1" customWidth="1"/>
    <col min="5108" max="5108" width="27.28515625" customWidth="1"/>
    <col min="5109" max="5109" width="5.28515625" customWidth="1"/>
    <col min="5110" max="5110" width="4.28515625" customWidth="1"/>
    <col min="5111" max="5111" width="6" customWidth="1"/>
    <col min="5112" max="5112" width="8.7109375" customWidth="1"/>
    <col min="5113" max="5113" width="13.28515625" customWidth="1"/>
    <col min="5114" max="5114" width="9.28515625" customWidth="1"/>
    <col min="5115" max="5115" width="11.140625" customWidth="1"/>
    <col min="5116" max="5116" width="8.7109375" customWidth="1"/>
    <col min="5117" max="5119" width="10.85546875" bestFit="1" customWidth="1"/>
    <col min="5120" max="5121" width="13" bestFit="1" customWidth="1"/>
    <col min="5122" max="5122" width="9" bestFit="1" customWidth="1"/>
    <col min="5123" max="5123" width="11.28515625" bestFit="1" customWidth="1"/>
    <col min="5364" max="5364" width="27.28515625" customWidth="1"/>
    <col min="5365" max="5365" width="5.28515625" customWidth="1"/>
    <col min="5366" max="5366" width="4.28515625" customWidth="1"/>
    <col min="5367" max="5367" width="6" customWidth="1"/>
    <col min="5368" max="5368" width="8.7109375" customWidth="1"/>
    <col min="5369" max="5369" width="13.28515625" customWidth="1"/>
    <col min="5370" max="5370" width="9.28515625" customWidth="1"/>
    <col min="5371" max="5371" width="11.140625" customWidth="1"/>
    <col min="5372" max="5372" width="8.7109375" customWidth="1"/>
    <col min="5373" max="5375" width="10.85546875" bestFit="1" customWidth="1"/>
    <col min="5376" max="5377" width="13" bestFit="1" customWidth="1"/>
    <col min="5378" max="5378" width="9" bestFit="1" customWidth="1"/>
    <col min="5379" max="5379" width="11.28515625" bestFit="1" customWidth="1"/>
    <col min="5620" max="5620" width="27.28515625" customWidth="1"/>
    <col min="5621" max="5621" width="5.28515625" customWidth="1"/>
    <col min="5622" max="5622" width="4.28515625" customWidth="1"/>
    <col min="5623" max="5623" width="6" customWidth="1"/>
    <col min="5624" max="5624" width="8.7109375" customWidth="1"/>
    <col min="5625" max="5625" width="13.28515625" customWidth="1"/>
    <col min="5626" max="5626" width="9.28515625" customWidth="1"/>
    <col min="5627" max="5627" width="11.140625" customWidth="1"/>
    <col min="5628" max="5628" width="8.7109375" customWidth="1"/>
    <col min="5629" max="5631" width="10.85546875" bestFit="1" customWidth="1"/>
    <col min="5632" max="5633" width="13" bestFit="1" customWidth="1"/>
    <col min="5634" max="5634" width="9" bestFit="1" customWidth="1"/>
    <col min="5635" max="5635" width="11.28515625" bestFit="1" customWidth="1"/>
    <col min="5876" max="5876" width="27.28515625" customWidth="1"/>
    <col min="5877" max="5877" width="5.28515625" customWidth="1"/>
    <col min="5878" max="5878" width="4.28515625" customWidth="1"/>
    <col min="5879" max="5879" width="6" customWidth="1"/>
    <col min="5880" max="5880" width="8.7109375" customWidth="1"/>
    <col min="5881" max="5881" width="13.28515625" customWidth="1"/>
    <col min="5882" max="5882" width="9.28515625" customWidth="1"/>
    <col min="5883" max="5883" width="11.140625" customWidth="1"/>
    <col min="5884" max="5884" width="8.7109375" customWidth="1"/>
    <col min="5885" max="5887" width="10.85546875" bestFit="1" customWidth="1"/>
    <col min="5888" max="5889" width="13" bestFit="1" customWidth="1"/>
    <col min="5890" max="5890" width="9" bestFit="1" customWidth="1"/>
    <col min="5891" max="5891" width="11.28515625" bestFit="1" customWidth="1"/>
    <col min="6132" max="6132" width="27.28515625" customWidth="1"/>
    <col min="6133" max="6133" width="5.28515625" customWidth="1"/>
    <col min="6134" max="6134" width="4.28515625" customWidth="1"/>
    <col min="6135" max="6135" width="6" customWidth="1"/>
    <col min="6136" max="6136" width="8.7109375" customWidth="1"/>
    <col min="6137" max="6137" width="13.28515625" customWidth="1"/>
    <col min="6138" max="6138" width="9.28515625" customWidth="1"/>
    <col min="6139" max="6139" width="11.140625" customWidth="1"/>
    <col min="6140" max="6140" width="8.7109375" customWidth="1"/>
    <col min="6141" max="6143" width="10.85546875" bestFit="1" customWidth="1"/>
    <col min="6144" max="6145" width="13" bestFit="1" customWidth="1"/>
    <col min="6146" max="6146" width="9" bestFit="1" customWidth="1"/>
    <col min="6147" max="6147" width="11.28515625" bestFit="1" customWidth="1"/>
    <col min="6388" max="6388" width="27.28515625" customWidth="1"/>
    <col min="6389" max="6389" width="5.28515625" customWidth="1"/>
    <col min="6390" max="6390" width="4.28515625" customWidth="1"/>
    <col min="6391" max="6391" width="6" customWidth="1"/>
    <col min="6392" max="6392" width="8.7109375" customWidth="1"/>
    <col min="6393" max="6393" width="13.28515625" customWidth="1"/>
    <col min="6394" max="6394" width="9.28515625" customWidth="1"/>
    <col min="6395" max="6395" width="11.140625" customWidth="1"/>
    <col min="6396" max="6396" width="8.7109375" customWidth="1"/>
    <col min="6397" max="6399" width="10.85546875" bestFit="1" customWidth="1"/>
    <col min="6400" max="6401" width="13" bestFit="1" customWidth="1"/>
    <col min="6402" max="6402" width="9" bestFit="1" customWidth="1"/>
    <col min="6403" max="6403" width="11.28515625" bestFit="1" customWidth="1"/>
    <col min="6644" max="6644" width="27.28515625" customWidth="1"/>
    <col min="6645" max="6645" width="5.28515625" customWidth="1"/>
    <col min="6646" max="6646" width="4.28515625" customWidth="1"/>
    <col min="6647" max="6647" width="6" customWidth="1"/>
    <col min="6648" max="6648" width="8.7109375" customWidth="1"/>
    <col min="6649" max="6649" width="13.28515625" customWidth="1"/>
    <col min="6650" max="6650" width="9.28515625" customWidth="1"/>
    <col min="6651" max="6651" width="11.140625" customWidth="1"/>
    <col min="6652" max="6652" width="8.7109375" customWidth="1"/>
    <col min="6653" max="6655" width="10.85546875" bestFit="1" customWidth="1"/>
    <col min="6656" max="6657" width="13" bestFit="1" customWidth="1"/>
    <col min="6658" max="6658" width="9" bestFit="1" customWidth="1"/>
    <col min="6659" max="6659" width="11.28515625" bestFit="1" customWidth="1"/>
    <col min="6900" max="6900" width="27.28515625" customWidth="1"/>
    <col min="6901" max="6901" width="5.28515625" customWidth="1"/>
    <col min="6902" max="6902" width="4.28515625" customWidth="1"/>
    <col min="6903" max="6903" width="6" customWidth="1"/>
    <col min="6904" max="6904" width="8.7109375" customWidth="1"/>
    <col min="6905" max="6905" width="13.28515625" customWidth="1"/>
    <col min="6906" max="6906" width="9.28515625" customWidth="1"/>
    <col min="6907" max="6907" width="11.140625" customWidth="1"/>
    <col min="6908" max="6908" width="8.7109375" customWidth="1"/>
    <col min="6909" max="6911" width="10.85546875" bestFit="1" customWidth="1"/>
    <col min="6912" max="6913" width="13" bestFit="1" customWidth="1"/>
    <col min="6914" max="6914" width="9" bestFit="1" customWidth="1"/>
    <col min="6915" max="6915" width="11.28515625" bestFit="1" customWidth="1"/>
    <col min="7156" max="7156" width="27.28515625" customWidth="1"/>
    <col min="7157" max="7157" width="5.28515625" customWidth="1"/>
    <col min="7158" max="7158" width="4.28515625" customWidth="1"/>
    <col min="7159" max="7159" width="6" customWidth="1"/>
    <col min="7160" max="7160" width="8.7109375" customWidth="1"/>
    <col min="7161" max="7161" width="13.28515625" customWidth="1"/>
    <col min="7162" max="7162" width="9.28515625" customWidth="1"/>
    <col min="7163" max="7163" width="11.140625" customWidth="1"/>
    <col min="7164" max="7164" width="8.7109375" customWidth="1"/>
    <col min="7165" max="7167" width="10.85546875" bestFit="1" customWidth="1"/>
    <col min="7168" max="7169" width="13" bestFit="1" customWidth="1"/>
    <col min="7170" max="7170" width="9" bestFit="1" customWidth="1"/>
    <col min="7171" max="7171" width="11.28515625" bestFit="1" customWidth="1"/>
    <col min="7412" max="7412" width="27.28515625" customWidth="1"/>
    <col min="7413" max="7413" width="5.28515625" customWidth="1"/>
    <col min="7414" max="7414" width="4.28515625" customWidth="1"/>
    <col min="7415" max="7415" width="6" customWidth="1"/>
    <col min="7416" max="7416" width="8.7109375" customWidth="1"/>
    <col min="7417" max="7417" width="13.28515625" customWidth="1"/>
    <col min="7418" max="7418" width="9.28515625" customWidth="1"/>
    <col min="7419" max="7419" width="11.140625" customWidth="1"/>
    <col min="7420" max="7420" width="8.7109375" customWidth="1"/>
    <col min="7421" max="7423" width="10.85546875" bestFit="1" customWidth="1"/>
    <col min="7424" max="7425" width="13" bestFit="1" customWidth="1"/>
    <col min="7426" max="7426" width="9" bestFit="1" customWidth="1"/>
    <col min="7427" max="7427" width="11.28515625" bestFit="1" customWidth="1"/>
    <col min="7668" max="7668" width="27.28515625" customWidth="1"/>
    <col min="7669" max="7669" width="5.28515625" customWidth="1"/>
    <col min="7670" max="7670" width="4.28515625" customWidth="1"/>
    <col min="7671" max="7671" width="6" customWidth="1"/>
    <col min="7672" max="7672" width="8.7109375" customWidth="1"/>
    <col min="7673" max="7673" width="13.28515625" customWidth="1"/>
    <col min="7674" max="7674" width="9.28515625" customWidth="1"/>
    <col min="7675" max="7675" width="11.140625" customWidth="1"/>
    <col min="7676" max="7676" width="8.7109375" customWidth="1"/>
    <col min="7677" max="7679" width="10.85546875" bestFit="1" customWidth="1"/>
    <col min="7680" max="7681" width="13" bestFit="1" customWidth="1"/>
    <col min="7682" max="7682" width="9" bestFit="1" customWidth="1"/>
    <col min="7683" max="7683" width="11.28515625" bestFit="1" customWidth="1"/>
    <col min="7924" max="7924" width="27.28515625" customWidth="1"/>
    <col min="7925" max="7925" width="5.28515625" customWidth="1"/>
    <col min="7926" max="7926" width="4.28515625" customWidth="1"/>
    <col min="7927" max="7927" width="6" customWidth="1"/>
    <col min="7928" max="7928" width="8.7109375" customWidth="1"/>
    <col min="7929" max="7929" width="13.28515625" customWidth="1"/>
    <col min="7930" max="7930" width="9.28515625" customWidth="1"/>
    <col min="7931" max="7931" width="11.140625" customWidth="1"/>
    <col min="7932" max="7932" width="8.7109375" customWidth="1"/>
    <col min="7933" max="7935" width="10.85546875" bestFit="1" customWidth="1"/>
    <col min="7936" max="7937" width="13" bestFit="1" customWidth="1"/>
    <col min="7938" max="7938" width="9" bestFit="1" customWidth="1"/>
    <col min="7939" max="7939" width="11.28515625" bestFit="1" customWidth="1"/>
    <col min="8180" max="8180" width="27.28515625" customWidth="1"/>
    <col min="8181" max="8181" width="5.28515625" customWidth="1"/>
    <col min="8182" max="8182" width="4.28515625" customWidth="1"/>
    <col min="8183" max="8183" width="6" customWidth="1"/>
    <col min="8184" max="8184" width="8.7109375" customWidth="1"/>
    <col min="8185" max="8185" width="13.28515625" customWidth="1"/>
    <col min="8186" max="8186" width="9.28515625" customWidth="1"/>
    <col min="8187" max="8187" width="11.140625" customWidth="1"/>
    <col min="8188" max="8188" width="8.7109375" customWidth="1"/>
    <col min="8189" max="8191" width="10.85546875" bestFit="1" customWidth="1"/>
    <col min="8192" max="8193" width="13" bestFit="1" customWidth="1"/>
    <col min="8194" max="8194" width="9" bestFit="1" customWidth="1"/>
    <col min="8195" max="8195" width="11.28515625" bestFit="1" customWidth="1"/>
    <col min="8436" max="8436" width="27.28515625" customWidth="1"/>
    <col min="8437" max="8437" width="5.28515625" customWidth="1"/>
    <col min="8438" max="8438" width="4.28515625" customWidth="1"/>
    <col min="8439" max="8439" width="6" customWidth="1"/>
    <col min="8440" max="8440" width="8.7109375" customWidth="1"/>
    <col min="8441" max="8441" width="13.28515625" customWidth="1"/>
    <col min="8442" max="8442" width="9.28515625" customWidth="1"/>
    <col min="8443" max="8443" width="11.140625" customWidth="1"/>
    <col min="8444" max="8444" width="8.7109375" customWidth="1"/>
    <col min="8445" max="8447" width="10.85546875" bestFit="1" customWidth="1"/>
    <col min="8448" max="8449" width="13" bestFit="1" customWidth="1"/>
    <col min="8450" max="8450" width="9" bestFit="1" customWidth="1"/>
    <col min="8451" max="8451" width="11.28515625" bestFit="1" customWidth="1"/>
    <col min="8692" max="8692" width="27.28515625" customWidth="1"/>
    <col min="8693" max="8693" width="5.28515625" customWidth="1"/>
    <col min="8694" max="8694" width="4.28515625" customWidth="1"/>
    <col min="8695" max="8695" width="6" customWidth="1"/>
    <col min="8696" max="8696" width="8.7109375" customWidth="1"/>
    <col min="8697" max="8697" width="13.28515625" customWidth="1"/>
    <col min="8698" max="8698" width="9.28515625" customWidth="1"/>
    <col min="8699" max="8699" width="11.140625" customWidth="1"/>
    <col min="8700" max="8700" width="8.7109375" customWidth="1"/>
    <col min="8701" max="8703" width="10.85546875" bestFit="1" customWidth="1"/>
    <col min="8704" max="8705" width="13" bestFit="1" customWidth="1"/>
    <col min="8706" max="8706" width="9" bestFit="1" customWidth="1"/>
    <col min="8707" max="8707" width="11.28515625" bestFit="1" customWidth="1"/>
    <col min="8948" max="8948" width="27.28515625" customWidth="1"/>
    <col min="8949" max="8949" width="5.28515625" customWidth="1"/>
    <col min="8950" max="8950" width="4.28515625" customWidth="1"/>
    <col min="8951" max="8951" width="6" customWidth="1"/>
    <col min="8952" max="8952" width="8.7109375" customWidth="1"/>
    <col min="8953" max="8953" width="13.28515625" customWidth="1"/>
    <col min="8954" max="8954" width="9.28515625" customWidth="1"/>
    <col min="8955" max="8955" width="11.140625" customWidth="1"/>
    <col min="8956" max="8956" width="8.7109375" customWidth="1"/>
    <col min="8957" max="8959" width="10.85546875" bestFit="1" customWidth="1"/>
    <col min="8960" max="8961" width="13" bestFit="1" customWidth="1"/>
    <col min="8962" max="8962" width="9" bestFit="1" customWidth="1"/>
    <col min="8963" max="8963" width="11.28515625" bestFit="1" customWidth="1"/>
    <col min="9204" max="9204" width="27.28515625" customWidth="1"/>
    <col min="9205" max="9205" width="5.28515625" customWidth="1"/>
    <col min="9206" max="9206" width="4.28515625" customWidth="1"/>
    <col min="9207" max="9207" width="6" customWidth="1"/>
    <col min="9208" max="9208" width="8.7109375" customWidth="1"/>
    <col min="9209" max="9209" width="13.28515625" customWidth="1"/>
    <col min="9210" max="9210" width="9.28515625" customWidth="1"/>
    <col min="9211" max="9211" width="11.140625" customWidth="1"/>
    <col min="9212" max="9212" width="8.7109375" customWidth="1"/>
    <col min="9213" max="9215" width="10.85546875" bestFit="1" customWidth="1"/>
    <col min="9216" max="9217" width="13" bestFit="1" customWidth="1"/>
    <col min="9218" max="9218" width="9" bestFit="1" customWidth="1"/>
    <col min="9219" max="9219" width="11.28515625" bestFit="1" customWidth="1"/>
    <col min="9460" max="9460" width="27.28515625" customWidth="1"/>
    <col min="9461" max="9461" width="5.28515625" customWidth="1"/>
    <col min="9462" max="9462" width="4.28515625" customWidth="1"/>
    <col min="9463" max="9463" width="6" customWidth="1"/>
    <col min="9464" max="9464" width="8.7109375" customWidth="1"/>
    <col min="9465" max="9465" width="13.28515625" customWidth="1"/>
    <col min="9466" max="9466" width="9.28515625" customWidth="1"/>
    <col min="9467" max="9467" width="11.140625" customWidth="1"/>
    <col min="9468" max="9468" width="8.7109375" customWidth="1"/>
    <col min="9469" max="9471" width="10.85546875" bestFit="1" customWidth="1"/>
    <col min="9472" max="9473" width="13" bestFit="1" customWidth="1"/>
    <col min="9474" max="9474" width="9" bestFit="1" customWidth="1"/>
    <col min="9475" max="9475" width="11.28515625" bestFit="1" customWidth="1"/>
    <col min="9716" max="9716" width="27.28515625" customWidth="1"/>
    <col min="9717" max="9717" width="5.28515625" customWidth="1"/>
    <col min="9718" max="9718" width="4.28515625" customWidth="1"/>
    <col min="9719" max="9719" width="6" customWidth="1"/>
    <col min="9720" max="9720" width="8.7109375" customWidth="1"/>
    <col min="9721" max="9721" width="13.28515625" customWidth="1"/>
    <col min="9722" max="9722" width="9.28515625" customWidth="1"/>
    <col min="9723" max="9723" width="11.140625" customWidth="1"/>
    <col min="9724" max="9724" width="8.7109375" customWidth="1"/>
    <col min="9725" max="9727" width="10.85546875" bestFit="1" customWidth="1"/>
    <col min="9728" max="9729" width="13" bestFit="1" customWidth="1"/>
    <col min="9730" max="9730" width="9" bestFit="1" customWidth="1"/>
    <col min="9731" max="9731" width="11.28515625" bestFit="1" customWidth="1"/>
    <col min="9972" max="9972" width="27.28515625" customWidth="1"/>
    <col min="9973" max="9973" width="5.28515625" customWidth="1"/>
    <col min="9974" max="9974" width="4.28515625" customWidth="1"/>
    <col min="9975" max="9975" width="6" customWidth="1"/>
    <col min="9976" max="9976" width="8.7109375" customWidth="1"/>
    <col min="9977" max="9977" width="13.28515625" customWidth="1"/>
    <col min="9978" max="9978" width="9.28515625" customWidth="1"/>
    <col min="9979" max="9979" width="11.140625" customWidth="1"/>
    <col min="9980" max="9980" width="8.7109375" customWidth="1"/>
    <col min="9981" max="9983" width="10.85546875" bestFit="1" customWidth="1"/>
    <col min="9984" max="9985" width="13" bestFit="1" customWidth="1"/>
    <col min="9986" max="9986" width="9" bestFit="1" customWidth="1"/>
    <col min="9987" max="9987" width="11.28515625" bestFit="1" customWidth="1"/>
    <col min="10228" max="10228" width="27.28515625" customWidth="1"/>
    <col min="10229" max="10229" width="5.28515625" customWidth="1"/>
    <col min="10230" max="10230" width="4.28515625" customWidth="1"/>
    <col min="10231" max="10231" width="6" customWidth="1"/>
    <col min="10232" max="10232" width="8.7109375" customWidth="1"/>
    <col min="10233" max="10233" width="13.28515625" customWidth="1"/>
    <col min="10234" max="10234" width="9.28515625" customWidth="1"/>
    <col min="10235" max="10235" width="11.140625" customWidth="1"/>
    <col min="10236" max="10236" width="8.7109375" customWidth="1"/>
    <col min="10237" max="10239" width="10.85546875" bestFit="1" customWidth="1"/>
    <col min="10240" max="10241" width="13" bestFit="1" customWidth="1"/>
    <col min="10242" max="10242" width="9" bestFit="1" customWidth="1"/>
    <col min="10243" max="10243" width="11.28515625" bestFit="1" customWidth="1"/>
    <col min="10484" max="10484" width="27.28515625" customWidth="1"/>
    <col min="10485" max="10485" width="5.28515625" customWidth="1"/>
    <col min="10486" max="10486" width="4.28515625" customWidth="1"/>
    <col min="10487" max="10487" width="6" customWidth="1"/>
    <col min="10488" max="10488" width="8.7109375" customWidth="1"/>
    <col min="10489" max="10489" width="13.28515625" customWidth="1"/>
    <col min="10490" max="10490" width="9.28515625" customWidth="1"/>
    <col min="10491" max="10491" width="11.140625" customWidth="1"/>
    <col min="10492" max="10492" width="8.7109375" customWidth="1"/>
    <col min="10493" max="10495" width="10.85546875" bestFit="1" customWidth="1"/>
    <col min="10496" max="10497" width="13" bestFit="1" customWidth="1"/>
    <col min="10498" max="10498" width="9" bestFit="1" customWidth="1"/>
    <col min="10499" max="10499" width="11.28515625" bestFit="1" customWidth="1"/>
    <col min="10740" max="10740" width="27.28515625" customWidth="1"/>
    <col min="10741" max="10741" width="5.28515625" customWidth="1"/>
    <col min="10742" max="10742" width="4.28515625" customWidth="1"/>
    <col min="10743" max="10743" width="6" customWidth="1"/>
    <col min="10744" max="10744" width="8.7109375" customWidth="1"/>
    <col min="10745" max="10745" width="13.28515625" customWidth="1"/>
    <col min="10746" max="10746" width="9.28515625" customWidth="1"/>
    <col min="10747" max="10747" width="11.140625" customWidth="1"/>
    <col min="10748" max="10748" width="8.7109375" customWidth="1"/>
    <col min="10749" max="10751" width="10.85546875" bestFit="1" customWidth="1"/>
    <col min="10752" max="10753" width="13" bestFit="1" customWidth="1"/>
    <col min="10754" max="10754" width="9" bestFit="1" customWidth="1"/>
    <col min="10755" max="10755" width="11.28515625" bestFit="1" customWidth="1"/>
    <col min="10996" max="10996" width="27.28515625" customWidth="1"/>
    <col min="10997" max="10997" width="5.28515625" customWidth="1"/>
    <col min="10998" max="10998" width="4.28515625" customWidth="1"/>
    <col min="10999" max="10999" width="6" customWidth="1"/>
    <col min="11000" max="11000" width="8.7109375" customWidth="1"/>
    <col min="11001" max="11001" width="13.28515625" customWidth="1"/>
    <col min="11002" max="11002" width="9.28515625" customWidth="1"/>
    <col min="11003" max="11003" width="11.140625" customWidth="1"/>
    <col min="11004" max="11004" width="8.7109375" customWidth="1"/>
    <col min="11005" max="11007" width="10.85546875" bestFit="1" customWidth="1"/>
    <col min="11008" max="11009" width="13" bestFit="1" customWidth="1"/>
    <col min="11010" max="11010" width="9" bestFit="1" customWidth="1"/>
    <col min="11011" max="11011" width="11.28515625" bestFit="1" customWidth="1"/>
    <col min="11252" max="11252" width="27.28515625" customWidth="1"/>
    <col min="11253" max="11253" width="5.28515625" customWidth="1"/>
    <col min="11254" max="11254" width="4.28515625" customWidth="1"/>
    <col min="11255" max="11255" width="6" customWidth="1"/>
    <col min="11256" max="11256" width="8.7109375" customWidth="1"/>
    <col min="11257" max="11257" width="13.28515625" customWidth="1"/>
    <col min="11258" max="11258" width="9.28515625" customWidth="1"/>
    <col min="11259" max="11259" width="11.140625" customWidth="1"/>
    <col min="11260" max="11260" width="8.7109375" customWidth="1"/>
    <col min="11261" max="11263" width="10.85546875" bestFit="1" customWidth="1"/>
    <col min="11264" max="11265" width="13" bestFit="1" customWidth="1"/>
    <col min="11266" max="11266" width="9" bestFit="1" customWidth="1"/>
    <col min="11267" max="11267" width="11.28515625" bestFit="1" customWidth="1"/>
    <col min="11508" max="11508" width="27.28515625" customWidth="1"/>
    <col min="11509" max="11509" width="5.28515625" customWidth="1"/>
    <col min="11510" max="11510" width="4.28515625" customWidth="1"/>
    <col min="11511" max="11511" width="6" customWidth="1"/>
    <col min="11512" max="11512" width="8.7109375" customWidth="1"/>
    <col min="11513" max="11513" width="13.28515625" customWidth="1"/>
    <col min="11514" max="11514" width="9.28515625" customWidth="1"/>
    <col min="11515" max="11515" width="11.140625" customWidth="1"/>
    <col min="11516" max="11516" width="8.7109375" customWidth="1"/>
    <col min="11517" max="11519" width="10.85546875" bestFit="1" customWidth="1"/>
    <col min="11520" max="11521" width="13" bestFit="1" customWidth="1"/>
    <col min="11522" max="11522" width="9" bestFit="1" customWidth="1"/>
    <col min="11523" max="11523" width="11.28515625" bestFit="1" customWidth="1"/>
    <col min="11764" max="11764" width="27.28515625" customWidth="1"/>
    <col min="11765" max="11765" width="5.28515625" customWidth="1"/>
    <col min="11766" max="11766" width="4.28515625" customWidth="1"/>
    <col min="11767" max="11767" width="6" customWidth="1"/>
    <col min="11768" max="11768" width="8.7109375" customWidth="1"/>
    <col min="11769" max="11769" width="13.28515625" customWidth="1"/>
    <col min="11770" max="11770" width="9.28515625" customWidth="1"/>
    <col min="11771" max="11771" width="11.140625" customWidth="1"/>
    <col min="11772" max="11772" width="8.7109375" customWidth="1"/>
    <col min="11773" max="11775" width="10.85546875" bestFit="1" customWidth="1"/>
    <col min="11776" max="11777" width="13" bestFit="1" customWidth="1"/>
    <col min="11778" max="11778" width="9" bestFit="1" customWidth="1"/>
    <col min="11779" max="11779" width="11.28515625" bestFit="1" customWidth="1"/>
    <col min="12020" max="12020" width="27.28515625" customWidth="1"/>
    <col min="12021" max="12021" width="5.28515625" customWidth="1"/>
    <col min="12022" max="12022" width="4.28515625" customWidth="1"/>
    <col min="12023" max="12023" width="6" customWidth="1"/>
    <col min="12024" max="12024" width="8.7109375" customWidth="1"/>
    <col min="12025" max="12025" width="13.28515625" customWidth="1"/>
    <col min="12026" max="12026" width="9.28515625" customWidth="1"/>
    <col min="12027" max="12027" width="11.140625" customWidth="1"/>
    <col min="12028" max="12028" width="8.7109375" customWidth="1"/>
    <col min="12029" max="12031" width="10.85546875" bestFit="1" customWidth="1"/>
    <col min="12032" max="12033" width="13" bestFit="1" customWidth="1"/>
    <col min="12034" max="12034" width="9" bestFit="1" customWidth="1"/>
    <col min="12035" max="12035" width="11.28515625" bestFit="1" customWidth="1"/>
    <col min="12276" max="12276" width="27.28515625" customWidth="1"/>
    <col min="12277" max="12277" width="5.28515625" customWidth="1"/>
    <col min="12278" max="12278" width="4.28515625" customWidth="1"/>
    <col min="12279" max="12279" width="6" customWidth="1"/>
    <col min="12280" max="12280" width="8.7109375" customWidth="1"/>
    <col min="12281" max="12281" width="13.28515625" customWidth="1"/>
    <col min="12282" max="12282" width="9.28515625" customWidth="1"/>
    <col min="12283" max="12283" width="11.140625" customWidth="1"/>
    <col min="12284" max="12284" width="8.7109375" customWidth="1"/>
    <col min="12285" max="12287" width="10.85546875" bestFit="1" customWidth="1"/>
    <col min="12288" max="12289" width="13" bestFit="1" customWidth="1"/>
    <col min="12290" max="12290" width="9" bestFit="1" customWidth="1"/>
    <col min="12291" max="12291" width="11.28515625" bestFit="1" customWidth="1"/>
    <col min="12532" max="12532" width="27.28515625" customWidth="1"/>
    <col min="12533" max="12533" width="5.28515625" customWidth="1"/>
    <col min="12534" max="12534" width="4.28515625" customWidth="1"/>
    <col min="12535" max="12535" width="6" customWidth="1"/>
    <col min="12536" max="12536" width="8.7109375" customWidth="1"/>
    <col min="12537" max="12537" width="13.28515625" customWidth="1"/>
    <col min="12538" max="12538" width="9.28515625" customWidth="1"/>
    <col min="12539" max="12539" width="11.140625" customWidth="1"/>
    <col min="12540" max="12540" width="8.7109375" customWidth="1"/>
    <col min="12541" max="12543" width="10.85546875" bestFit="1" customWidth="1"/>
    <col min="12544" max="12545" width="13" bestFit="1" customWidth="1"/>
    <col min="12546" max="12546" width="9" bestFit="1" customWidth="1"/>
    <col min="12547" max="12547" width="11.28515625" bestFit="1" customWidth="1"/>
    <col min="12788" max="12788" width="27.28515625" customWidth="1"/>
    <col min="12789" max="12789" width="5.28515625" customWidth="1"/>
    <col min="12790" max="12790" width="4.28515625" customWidth="1"/>
    <col min="12791" max="12791" width="6" customWidth="1"/>
    <col min="12792" max="12792" width="8.7109375" customWidth="1"/>
    <col min="12793" max="12793" width="13.28515625" customWidth="1"/>
    <col min="12794" max="12794" width="9.28515625" customWidth="1"/>
    <col min="12795" max="12795" width="11.140625" customWidth="1"/>
    <col min="12796" max="12796" width="8.7109375" customWidth="1"/>
    <col min="12797" max="12799" width="10.85546875" bestFit="1" customWidth="1"/>
    <col min="12800" max="12801" width="13" bestFit="1" customWidth="1"/>
    <col min="12802" max="12802" width="9" bestFit="1" customWidth="1"/>
    <col min="12803" max="12803" width="11.28515625" bestFit="1" customWidth="1"/>
    <col min="13044" max="13044" width="27.28515625" customWidth="1"/>
    <col min="13045" max="13045" width="5.28515625" customWidth="1"/>
    <col min="13046" max="13046" width="4.28515625" customWidth="1"/>
    <col min="13047" max="13047" width="6" customWidth="1"/>
    <col min="13048" max="13048" width="8.7109375" customWidth="1"/>
    <col min="13049" max="13049" width="13.28515625" customWidth="1"/>
    <col min="13050" max="13050" width="9.28515625" customWidth="1"/>
    <col min="13051" max="13051" width="11.140625" customWidth="1"/>
    <col min="13052" max="13052" width="8.7109375" customWidth="1"/>
    <col min="13053" max="13055" width="10.85546875" bestFit="1" customWidth="1"/>
    <col min="13056" max="13057" width="13" bestFit="1" customWidth="1"/>
    <col min="13058" max="13058" width="9" bestFit="1" customWidth="1"/>
    <col min="13059" max="13059" width="11.28515625" bestFit="1" customWidth="1"/>
    <col min="13300" max="13300" width="27.28515625" customWidth="1"/>
    <col min="13301" max="13301" width="5.28515625" customWidth="1"/>
    <col min="13302" max="13302" width="4.28515625" customWidth="1"/>
    <col min="13303" max="13303" width="6" customWidth="1"/>
    <col min="13304" max="13304" width="8.7109375" customWidth="1"/>
    <col min="13305" max="13305" width="13.28515625" customWidth="1"/>
    <col min="13306" max="13306" width="9.28515625" customWidth="1"/>
    <col min="13307" max="13307" width="11.140625" customWidth="1"/>
    <col min="13308" max="13308" width="8.7109375" customWidth="1"/>
    <col min="13309" max="13311" width="10.85546875" bestFit="1" customWidth="1"/>
    <col min="13312" max="13313" width="13" bestFit="1" customWidth="1"/>
    <col min="13314" max="13314" width="9" bestFit="1" customWidth="1"/>
    <col min="13315" max="13315" width="11.28515625" bestFit="1" customWidth="1"/>
    <col min="13556" max="13556" width="27.28515625" customWidth="1"/>
    <col min="13557" max="13557" width="5.28515625" customWidth="1"/>
    <col min="13558" max="13558" width="4.28515625" customWidth="1"/>
    <col min="13559" max="13559" width="6" customWidth="1"/>
    <col min="13560" max="13560" width="8.7109375" customWidth="1"/>
    <col min="13561" max="13561" width="13.28515625" customWidth="1"/>
    <col min="13562" max="13562" width="9.28515625" customWidth="1"/>
    <col min="13563" max="13563" width="11.140625" customWidth="1"/>
    <col min="13564" max="13564" width="8.7109375" customWidth="1"/>
    <col min="13565" max="13567" width="10.85546875" bestFit="1" customWidth="1"/>
    <col min="13568" max="13569" width="13" bestFit="1" customWidth="1"/>
    <col min="13570" max="13570" width="9" bestFit="1" customWidth="1"/>
    <col min="13571" max="13571" width="11.28515625" bestFit="1" customWidth="1"/>
    <col min="13812" max="13812" width="27.28515625" customWidth="1"/>
    <col min="13813" max="13813" width="5.28515625" customWidth="1"/>
    <col min="13814" max="13814" width="4.28515625" customWidth="1"/>
    <col min="13815" max="13815" width="6" customWidth="1"/>
    <col min="13816" max="13816" width="8.7109375" customWidth="1"/>
    <col min="13817" max="13817" width="13.28515625" customWidth="1"/>
    <col min="13818" max="13818" width="9.28515625" customWidth="1"/>
    <col min="13819" max="13819" width="11.140625" customWidth="1"/>
    <col min="13820" max="13820" width="8.7109375" customWidth="1"/>
    <col min="13821" max="13823" width="10.85546875" bestFit="1" customWidth="1"/>
    <col min="13824" max="13825" width="13" bestFit="1" customWidth="1"/>
    <col min="13826" max="13826" width="9" bestFit="1" customWidth="1"/>
    <col min="13827" max="13827" width="11.28515625" bestFit="1" customWidth="1"/>
    <col min="14068" max="14068" width="27.28515625" customWidth="1"/>
    <col min="14069" max="14069" width="5.28515625" customWidth="1"/>
    <col min="14070" max="14070" width="4.28515625" customWidth="1"/>
    <col min="14071" max="14071" width="6" customWidth="1"/>
    <col min="14072" max="14072" width="8.7109375" customWidth="1"/>
    <col min="14073" max="14073" width="13.28515625" customWidth="1"/>
    <col min="14074" max="14074" width="9.28515625" customWidth="1"/>
    <col min="14075" max="14075" width="11.140625" customWidth="1"/>
    <col min="14076" max="14076" width="8.7109375" customWidth="1"/>
    <col min="14077" max="14079" width="10.85546875" bestFit="1" customWidth="1"/>
    <col min="14080" max="14081" width="13" bestFit="1" customWidth="1"/>
    <col min="14082" max="14082" width="9" bestFit="1" customWidth="1"/>
    <col min="14083" max="14083" width="11.28515625" bestFit="1" customWidth="1"/>
    <col min="14324" max="14324" width="27.28515625" customWidth="1"/>
    <col min="14325" max="14325" width="5.28515625" customWidth="1"/>
    <col min="14326" max="14326" width="4.28515625" customWidth="1"/>
    <col min="14327" max="14327" width="6" customWidth="1"/>
    <col min="14328" max="14328" width="8.7109375" customWidth="1"/>
    <col min="14329" max="14329" width="13.28515625" customWidth="1"/>
    <col min="14330" max="14330" width="9.28515625" customWidth="1"/>
    <col min="14331" max="14331" width="11.140625" customWidth="1"/>
    <col min="14332" max="14332" width="8.7109375" customWidth="1"/>
    <col min="14333" max="14335" width="10.85546875" bestFit="1" customWidth="1"/>
    <col min="14336" max="14337" width="13" bestFit="1" customWidth="1"/>
    <col min="14338" max="14338" width="9" bestFit="1" customWidth="1"/>
    <col min="14339" max="14339" width="11.28515625" bestFit="1" customWidth="1"/>
    <col min="14580" max="14580" width="27.28515625" customWidth="1"/>
    <col min="14581" max="14581" width="5.28515625" customWidth="1"/>
    <col min="14582" max="14582" width="4.28515625" customWidth="1"/>
    <col min="14583" max="14583" width="6" customWidth="1"/>
    <col min="14584" max="14584" width="8.7109375" customWidth="1"/>
    <col min="14585" max="14585" width="13.28515625" customWidth="1"/>
    <col min="14586" max="14586" width="9.28515625" customWidth="1"/>
    <col min="14587" max="14587" width="11.140625" customWidth="1"/>
    <col min="14588" max="14588" width="8.7109375" customWidth="1"/>
    <col min="14589" max="14591" width="10.85546875" bestFit="1" customWidth="1"/>
    <col min="14592" max="14593" width="13" bestFit="1" customWidth="1"/>
    <col min="14594" max="14594" width="9" bestFit="1" customWidth="1"/>
    <col min="14595" max="14595" width="11.28515625" bestFit="1" customWidth="1"/>
    <col min="14836" max="14836" width="27.28515625" customWidth="1"/>
    <col min="14837" max="14837" width="5.28515625" customWidth="1"/>
    <col min="14838" max="14838" width="4.28515625" customWidth="1"/>
    <col min="14839" max="14839" width="6" customWidth="1"/>
    <col min="14840" max="14840" width="8.7109375" customWidth="1"/>
    <col min="14841" max="14841" width="13.28515625" customWidth="1"/>
    <col min="14842" max="14842" width="9.28515625" customWidth="1"/>
    <col min="14843" max="14843" width="11.140625" customWidth="1"/>
    <col min="14844" max="14844" width="8.7109375" customWidth="1"/>
    <col min="14845" max="14847" width="10.85546875" bestFit="1" customWidth="1"/>
    <col min="14848" max="14849" width="13" bestFit="1" customWidth="1"/>
    <col min="14850" max="14850" width="9" bestFit="1" customWidth="1"/>
    <col min="14851" max="14851" width="11.28515625" bestFit="1" customWidth="1"/>
    <col min="15092" max="15092" width="27.28515625" customWidth="1"/>
    <col min="15093" max="15093" width="5.28515625" customWidth="1"/>
    <col min="15094" max="15094" width="4.28515625" customWidth="1"/>
    <col min="15095" max="15095" width="6" customWidth="1"/>
    <col min="15096" max="15096" width="8.7109375" customWidth="1"/>
    <col min="15097" max="15097" width="13.28515625" customWidth="1"/>
    <col min="15098" max="15098" width="9.28515625" customWidth="1"/>
    <col min="15099" max="15099" width="11.140625" customWidth="1"/>
    <col min="15100" max="15100" width="8.7109375" customWidth="1"/>
    <col min="15101" max="15103" width="10.85546875" bestFit="1" customWidth="1"/>
    <col min="15104" max="15105" width="13" bestFit="1" customWidth="1"/>
    <col min="15106" max="15106" width="9" bestFit="1" customWidth="1"/>
    <col min="15107" max="15107" width="11.28515625" bestFit="1" customWidth="1"/>
    <col min="15348" max="15348" width="27.28515625" customWidth="1"/>
    <col min="15349" max="15349" width="5.28515625" customWidth="1"/>
    <col min="15350" max="15350" width="4.28515625" customWidth="1"/>
    <col min="15351" max="15351" width="6" customWidth="1"/>
    <col min="15352" max="15352" width="8.7109375" customWidth="1"/>
    <col min="15353" max="15353" width="13.28515625" customWidth="1"/>
    <col min="15354" max="15354" width="9.28515625" customWidth="1"/>
    <col min="15355" max="15355" width="11.140625" customWidth="1"/>
    <col min="15356" max="15356" width="8.7109375" customWidth="1"/>
    <col min="15357" max="15359" width="10.85546875" bestFit="1" customWidth="1"/>
    <col min="15360" max="15361" width="13" bestFit="1" customWidth="1"/>
    <col min="15362" max="15362" width="9" bestFit="1" customWidth="1"/>
    <col min="15363" max="15363" width="11.28515625" bestFit="1" customWidth="1"/>
    <col min="15604" max="15604" width="27.28515625" customWidth="1"/>
    <col min="15605" max="15605" width="5.28515625" customWidth="1"/>
    <col min="15606" max="15606" width="4.28515625" customWidth="1"/>
    <col min="15607" max="15607" width="6" customWidth="1"/>
    <col min="15608" max="15608" width="8.7109375" customWidth="1"/>
    <col min="15609" max="15609" width="13.28515625" customWidth="1"/>
    <col min="15610" max="15610" width="9.28515625" customWidth="1"/>
    <col min="15611" max="15611" width="11.140625" customWidth="1"/>
    <col min="15612" max="15612" width="8.7109375" customWidth="1"/>
    <col min="15613" max="15615" width="10.85546875" bestFit="1" customWidth="1"/>
    <col min="15616" max="15617" width="13" bestFit="1" customWidth="1"/>
    <col min="15618" max="15618" width="9" bestFit="1" customWidth="1"/>
    <col min="15619" max="15619" width="11.28515625" bestFit="1" customWidth="1"/>
    <col min="15860" max="15860" width="27.28515625" customWidth="1"/>
    <col min="15861" max="15861" width="5.28515625" customWidth="1"/>
    <col min="15862" max="15862" width="4.28515625" customWidth="1"/>
    <col min="15863" max="15863" width="6" customWidth="1"/>
    <col min="15864" max="15864" width="8.7109375" customWidth="1"/>
    <col min="15865" max="15865" width="13.28515625" customWidth="1"/>
    <col min="15866" max="15866" width="9.28515625" customWidth="1"/>
    <col min="15867" max="15867" width="11.140625" customWidth="1"/>
    <col min="15868" max="15868" width="8.7109375" customWidth="1"/>
    <col min="15869" max="15871" width="10.85546875" bestFit="1" customWidth="1"/>
    <col min="15872" max="15873" width="13" bestFit="1" customWidth="1"/>
    <col min="15874" max="15874" width="9" bestFit="1" customWidth="1"/>
    <col min="15875" max="15875" width="11.28515625" bestFit="1" customWidth="1"/>
    <col min="16116" max="16116" width="27.28515625" customWidth="1"/>
    <col min="16117" max="16117" width="5.28515625" customWidth="1"/>
    <col min="16118" max="16118" width="4.28515625" customWidth="1"/>
    <col min="16119" max="16119" width="6" customWidth="1"/>
    <col min="16120" max="16120" width="8.7109375" customWidth="1"/>
    <col min="16121" max="16121" width="13.28515625" customWidth="1"/>
    <col min="16122" max="16122" width="9.28515625" customWidth="1"/>
    <col min="16123" max="16123" width="11.140625" customWidth="1"/>
    <col min="16124" max="16124" width="8.7109375" customWidth="1"/>
    <col min="16125" max="16127" width="10.85546875" bestFit="1" customWidth="1"/>
    <col min="16128" max="16129" width="13" bestFit="1" customWidth="1"/>
    <col min="16130" max="16130" width="9" bestFit="1" customWidth="1"/>
    <col min="16131" max="16131" width="11.28515625" bestFit="1" customWidth="1"/>
  </cols>
  <sheetData>
    <row r="1" spans="1:8" ht="15.75" x14ac:dyDescent="0.25">
      <c r="A1" s="36" t="s">
        <v>62</v>
      </c>
      <c r="B1" s="37"/>
      <c r="C1" s="37"/>
      <c r="D1" s="37"/>
      <c r="E1" s="37"/>
    </row>
    <row r="2" spans="1:8" ht="15.75" x14ac:dyDescent="0.25">
      <c r="A2" s="38" t="s">
        <v>63</v>
      </c>
      <c r="B2" s="39"/>
      <c r="C2" s="39"/>
      <c r="D2" s="39"/>
      <c r="E2" s="39"/>
    </row>
    <row r="3" spans="1:8" ht="15.75" x14ac:dyDescent="0.25">
      <c r="A3" s="38" t="s">
        <v>64</v>
      </c>
      <c r="B3" s="39"/>
      <c r="C3" s="39"/>
      <c r="D3" s="39"/>
      <c r="E3" s="39"/>
    </row>
    <row r="4" spans="1:8" ht="15.75" x14ac:dyDescent="0.25">
      <c r="A4" s="38" t="str">
        <f>+[1]DR!A2</f>
        <v>Sem. Número 21 del 18 al 24 de Mayo de 2020.</v>
      </c>
      <c r="B4" s="39"/>
      <c r="C4" s="39"/>
      <c r="D4" s="39"/>
      <c r="E4" s="39"/>
    </row>
    <row r="5" spans="1:8" ht="15.75" x14ac:dyDescent="0.25">
      <c r="A5" s="38"/>
      <c r="B5" s="39"/>
      <c r="C5" s="39"/>
      <c r="D5" s="39"/>
      <c r="E5" s="39"/>
    </row>
    <row r="6" spans="1:8" ht="15.75" x14ac:dyDescent="0.25">
      <c r="A6" s="38"/>
      <c r="B6" s="39"/>
      <c r="C6" s="39"/>
      <c r="D6" s="39"/>
      <c r="E6" s="39"/>
    </row>
    <row r="7" spans="1:8" ht="18.75" x14ac:dyDescent="0.3">
      <c r="A7" s="11"/>
      <c r="B7" s="12"/>
      <c r="C7" s="12"/>
      <c r="D7" s="12"/>
      <c r="E7" s="12"/>
    </row>
    <row r="8" spans="1:8" x14ac:dyDescent="0.25">
      <c r="A8" s="13" t="s">
        <v>65</v>
      </c>
      <c r="B8" s="13" t="s">
        <v>66</v>
      </c>
      <c r="C8" s="13"/>
      <c r="D8" s="13"/>
      <c r="E8" s="14"/>
    </row>
    <row r="9" spans="1:8" x14ac:dyDescent="0.25">
      <c r="A9" s="15" t="s">
        <v>68</v>
      </c>
      <c r="B9" s="15" t="s">
        <v>69</v>
      </c>
      <c r="C9" s="15" t="s">
        <v>70</v>
      </c>
      <c r="D9" s="15" t="s">
        <v>67</v>
      </c>
      <c r="E9" s="16" t="s">
        <v>71</v>
      </c>
    </row>
    <row r="10" spans="1:8" x14ac:dyDescent="0.25">
      <c r="A10" s="15" t="s">
        <v>72</v>
      </c>
      <c r="B10" s="15" t="s">
        <v>73</v>
      </c>
      <c r="C10" s="15" t="s">
        <v>74</v>
      </c>
      <c r="D10" s="15" t="s">
        <v>66</v>
      </c>
      <c r="E10" s="16" t="s">
        <v>75</v>
      </c>
    </row>
    <row r="11" spans="1:8" ht="20.100000000000001" customHeight="1" x14ac:dyDescent="0.25">
      <c r="A11" s="10" t="s">
        <v>76</v>
      </c>
      <c r="B11" s="17">
        <v>6</v>
      </c>
      <c r="C11" s="17">
        <v>1</v>
      </c>
      <c r="D11" s="17">
        <f>B11+C11</f>
        <v>7</v>
      </c>
      <c r="E11" s="18">
        <v>128.56869498660544</v>
      </c>
      <c r="F11" s="31">
        <f>+D11*E11</f>
        <v>899.98086490623803</v>
      </c>
      <c r="H11" s="31">
        <f>+F11+G11</f>
        <v>899.98086490623803</v>
      </c>
    </row>
    <row r="12" spans="1:8" ht="20.100000000000001" customHeight="1" x14ac:dyDescent="0.25">
      <c r="A12" s="10" t="s">
        <v>77</v>
      </c>
      <c r="B12" s="17">
        <v>6</v>
      </c>
      <c r="C12" s="17">
        <v>1</v>
      </c>
      <c r="D12" s="17">
        <f t="shared" ref="D12:D75" si="0">B12+C12</f>
        <v>7</v>
      </c>
      <c r="E12" s="18">
        <v>143.03482587064678</v>
      </c>
      <c r="F12" s="31">
        <f t="shared" ref="F12:F75" si="1">+D12*E12</f>
        <v>1001.2437810945275</v>
      </c>
      <c r="H12" s="31">
        <f t="shared" ref="H12:H75" si="2">+F12+G12</f>
        <v>1001.2437810945275</v>
      </c>
    </row>
    <row r="13" spans="1:8" ht="20.100000000000001" customHeight="1" x14ac:dyDescent="0.25">
      <c r="A13" s="10" t="s">
        <v>2</v>
      </c>
      <c r="B13" s="17">
        <v>6</v>
      </c>
      <c r="C13" s="17">
        <v>1</v>
      </c>
      <c r="D13" s="17">
        <f t="shared" si="0"/>
        <v>7</v>
      </c>
      <c r="E13" s="18">
        <v>142.55644852659779</v>
      </c>
      <c r="F13" s="31">
        <f t="shared" si="1"/>
        <v>997.89513968618451</v>
      </c>
      <c r="H13" s="31">
        <f t="shared" si="2"/>
        <v>997.89513968618451</v>
      </c>
    </row>
    <row r="14" spans="1:8" ht="20.100000000000001" customHeight="1" x14ac:dyDescent="0.25">
      <c r="A14" s="10" t="s">
        <v>78</v>
      </c>
      <c r="B14" s="17">
        <v>6</v>
      </c>
      <c r="C14" s="17">
        <v>1</v>
      </c>
      <c r="D14" s="17">
        <f t="shared" si="0"/>
        <v>7</v>
      </c>
      <c r="E14" s="18">
        <v>285.70608495981634</v>
      </c>
      <c r="F14" s="31">
        <f t="shared" si="1"/>
        <v>1999.9425947187144</v>
      </c>
      <c r="H14" s="31">
        <f t="shared" si="2"/>
        <v>1999.9425947187144</v>
      </c>
    </row>
    <row r="15" spans="1:8" ht="20.100000000000001" customHeight="1" x14ac:dyDescent="0.25">
      <c r="A15" s="10" t="s">
        <v>79</v>
      </c>
      <c r="B15" s="17">
        <v>6</v>
      </c>
      <c r="C15" s="17">
        <v>1</v>
      </c>
      <c r="D15" s="17">
        <f t="shared" si="0"/>
        <v>7</v>
      </c>
      <c r="E15" s="18">
        <v>285.70608495981634</v>
      </c>
      <c r="F15" s="31">
        <f t="shared" si="1"/>
        <v>1999.9425947187144</v>
      </c>
      <c r="H15" s="31">
        <f t="shared" si="2"/>
        <v>1999.9425947187144</v>
      </c>
    </row>
    <row r="16" spans="1:8" ht="20.100000000000001" customHeight="1" x14ac:dyDescent="0.25">
      <c r="A16" s="10" t="s">
        <v>3</v>
      </c>
      <c r="B16" s="17">
        <v>6</v>
      </c>
      <c r="C16" s="17">
        <v>1</v>
      </c>
      <c r="D16" s="17">
        <f t="shared" si="0"/>
        <v>7</v>
      </c>
      <c r="E16" s="18">
        <v>200</v>
      </c>
      <c r="F16" s="31">
        <f t="shared" si="1"/>
        <v>1400</v>
      </c>
      <c r="G16">
        <v>2100</v>
      </c>
      <c r="H16" s="31">
        <f t="shared" si="2"/>
        <v>3500</v>
      </c>
    </row>
    <row r="17" spans="1:8" ht="20.100000000000001" customHeight="1" x14ac:dyDescent="0.25">
      <c r="A17" s="10" t="s">
        <v>80</v>
      </c>
      <c r="B17" s="17">
        <v>6</v>
      </c>
      <c r="C17" s="17">
        <v>1</v>
      </c>
      <c r="D17" s="17">
        <f t="shared" si="0"/>
        <v>7</v>
      </c>
      <c r="E17" s="18">
        <v>143.51320321469578</v>
      </c>
      <c r="F17" s="31">
        <f t="shared" si="1"/>
        <v>1004.5924225028705</v>
      </c>
      <c r="H17" s="31">
        <f t="shared" si="2"/>
        <v>1004.5924225028705</v>
      </c>
    </row>
    <row r="18" spans="1:8" ht="20.100000000000001" customHeight="1" x14ac:dyDescent="0.25">
      <c r="A18" s="10" t="s">
        <v>81</v>
      </c>
      <c r="B18" s="17">
        <v>6</v>
      </c>
      <c r="C18" s="17">
        <v>1</v>
      </c>
      <c r="D18" s="17">
        <f t="shared" si="0"/>
        <v>7</v>
      </c>
      <c r="E18" s="18">
        <v>200</v>
      </c>
      <c r="F18" s="31">
        <f t="shared" si="1"/>
        <v>1400</v>
      </c>
      <c r="H18" s="31">
        <f t="shared" si="2"/>
        <v>1400</v>
      </c>
    </row>
    <row r="19" spans="1:8" ht="20.100000000000001" customHeight="1" x14ac:dyDescent="0.25">
      <c r="A19" s="10" t="s">
        <v>82</v>
      </c>
      <c r="B19" s="17">
        <v>6</v>
      </c>
      <c r="C19" s="17">
        <v>1</v>
      </c>
      <c r="D19" s="17">
        <f t="shared" si="0"/>
        <v>7</v>
      </c>
      <c r="E19" s="18">
        <v>143.03482587064678</v>
      </c>
      <c r="F19" s="31">
        <f t="shared" si="1"/>
        <v>1001.2437810945275</v>
      </c>
      <c r="H19" s="31">
        <f t="shared" si="2"/>
        <v>1001.2437810945275</v>
      </c>
    </row>
    <row r="20" spans="1:8" ht="20.100000000000001" customHeight="1" x14ac:dyDescent="0.25">
      <c r="A20" s="10" t="s">
        <v>83</v>
      </c>
      <c r="B20" s="17">
        <v>6</v>
      </c>
      <c r="C20" s="17">
        <v>1</v>
      </c>
      <c r="D20" s="17">
        <f t="shared" si="0"/>
        <v>7</v>
      </c>
      <c r="E20" s="18">
        <v>143.03482587064678</v>
      </c>
      <c r="F20" s="31">
        <f t="shared" si="1"/>
        <v>1001.2437810945275</v>
      </c>
      <c r="H20" s="31">
        <f t="shared" si="2"/>
        <v>1001.2437810945275</v>
      </c>
    </row>
    <row r="21" spans="1:8" ht="20.100000000000001" customHeight="1" x14ac:dyDescent="0.25">
      <c r="A21" s="10" t="s">
        <v>4</v>
      </c>
      <c r="B21" s="17">
        <v>6</v>
      </c>
      <c r="C21" s="17">
        <v>1</v>
      </c>
      <c r="D21" s="17">
        <f t="shared" si="0"/>
        <v>7</v>
      </c>
      <c r="E21" s="18">
        <v>143.03482587064678</v>
      </c>
      <c r="F21" s="31">
        <f t="shared" si="1"/>
        <v>1001.2437810945275</v>
      </c>
      <c r="H21" s="31">
        <f t="shared" si="2"/>
        <v>1001.2437810945275</v>
      </c>
    </row>
    <row r="22" spans="1:8" ht="20.100000000000001" customHeight="1" x14ac:dyDescent="0.25">
      <c r="A22" s="10" t="s">
        <v>84</v>
      </c>
      <c r="B22" s="17">
        <v>6</v>
      </c>
      <c r="C22" s="17">
        <v>1</v>
      </c>
      <c r="D22" s="17">
        <f t="shared" si="0"/>
        <v>7</v>
      </c>
      <c r="E22" s="18">
        <v>214.31305013394567</v>
      </c>
      <c r="F22" s="31">
        <f t="shared" si="1"/>
        <v>1500.1913509376197</v>
      </c>
      <c r="H22" s="31">
        <f t="shared" si="2"/>
        <v>1500.1913509376197</v>
      </c>
    </row>
    <row r="23" spans="1:8" ht="20.100000000000001" customHeight="1" x14ac:dyDescent="0.25">
      <c r="A23" s="10" t="s">
        <v>85</v>
      </c>
      <c r="B23" s="17">
        <v>6</v>
      </c>
      <c r="C23" s="17">
        <v>1</v>
      </c>
      <c r="D23" s="17">
        <f t="shared" si="0"/>
        <v>7</v>
      </c>
      <c r="E23" s="18">
        <v>285.71565250669732</v>
      </c>
      <c r="F23" s="31">
        <f t="shared" si="1"/>
        <v>2000.0095675468813</v>
      </c>
      <c r="H23" s="31">
        <f t="shared" si="2"/>
        <v>2000.0095675468813</v>
      </c>
    </row>
    <row r="24" spans="1:8" ht="20.100000000000001" customHeight="1" x14ac:dyDescent="0.25">
      <c r="A24" s="10" t="s">
        <v>86</v>
      </c>
      <c r="B24" s="17">
        <v>6</v>
      </c>
      <c r="C24" s="17">
        <v>1</v>
      </c>
      <c r="D24" s="17">
        <f t="shared" si="0"/>
        <v>7</v>
      </c>
      <c r="E24" s="18">
        <v>200</v>
      </c>
      <c r="F24" s="31">
        <f t="shared" si="1"/>
        <v>1400</v>
      </c>
      <c r="H24" s="31">
        <f t="shared" si="2"/>
        <v>1400</v>
      </c>
    </row>
    <row r="25" spans="1:8" ht="20.100000000000001" customHeight="1" x14ac:dyDescent="0.25">
      <c r="A25" s="10" t="s">
        <v>5</v>
      </c>
      <c r="B25" s="17">
        <v>6</v>
      </c>
      <c r="C25" s="17">
        <v>1</v>
      </c>
      <c r="D25" s="17">
        <f t="shared" si="0"/>
        <v>7</v>
      </c>
      <c r="E25" s="18">
        <v>142.85304247990817</v>
      </c>
      <c r="F25" s="31">
        <f t="shared" si="1"/>
        <v>999.97129735935721</v>
      </c>
      <c r="H25" s="31">
        <f t="shared" si="2"/>
        <v>999.97129735935721</v>
      </c>
    </row>
    <row r="26" spans="1:8" ht="20.100000000000001" customHeight="1" x14ac:dyDescent="0.25">
      <c r="A26" s="10" t="s">
        <v>87</v>
      </c>
      <c r="B26" s="17">
        <v>6</v>
      </c>
      <c r="C26" s="17">
        <v>1</v>
      </c>
      <c r="D26" s="17">
        <f t="shared" si="0"/>
        <v>7</v>
      </c>
      <c r="E26" s="18">
        <v>142.55644852659779</v>
      </c>
      <c r="F26" s="31">
        <f t="shared" si="1"/>
        <v>997.89513968618451</v>
      </c>
      <c r="H26" s="31">
        <f t="shared" si="2"/>
        <v>997.89513968618451</v>
      </c>
    </row>
    <row r="27" spans="1:8" ht="20.100000000000001" customHeight="1" x14ac:dyDescent="0.25">
      <c r="A27" s="10" t="s">
        <v>6</v>
      </c>
      <c r="B27" s="17">
        <v>6</v>
      </c>
      <c r="C27" s="17">
        <v>1</v>
      </c>
      <c r="D27" s="17">
        <f t="shared" si="0"/>
        <v>7</v>
      </c>
      <c r="E27" s="18">
        <v>214.31305013394567</v>
      </c>
      <c r="F27" s="31">
        <f t="shared" si="1"/>
        <v>1500.1913509376197</v>
      </c>
      <c r="G27">
        <v>1500</v>
      </c>
      <c r="H27" s="31">
        <f t="shared" si="2"/>
        <v>3000.19135093762</v>
      </c>
    </row>
    <row r="28" spans="1:8" ht="20.100000000000001" customHeight="1" x14ac:dyDescent="0.25">
      <c r="A28" s="10" t="s">
        <v>7</v>
      </c>
      <c r="B28" s="17">
        <v>6</v>
      </c>
      <c r="C28" s="17">
        <v>1</v>
      </c>
      <c r="D28" s="17">
        <f t="shared" si="0"/>
        <v>7</v>
      </c>
      <c r="E28" s="18">
        <v>357.13738997321087</v>
      </c>
      <c r="F28" s="31">
        <f t="shared" si="1"/>
        <v>2499.9617298124763</v>
      </c>
      <c r="G28">
        <v>0</v>
      </c>
      <c r="H28" s="31">
        <f t="shared" si="2"/>
        <v>2499.9617298124763</v>
      </c>
    </row>
    <row r="29" spans="1:8" ht="20.100000000000001" customHeight="1" x14ac:dyDescent="0.25">
      <c r="A29" s="10" t="s">
        <v>8</v>
      </c>
      <c r="B29" s="17">
        <v>6</v>
      </c>
      <c r="C29" s="17">
        <v>1</v>
      </c>
      <c r="D29" s="17">
        <f t="shared" si="0"/>
        <v>7</v>
      </c>
      <c r="E29" s="18">
        <v>200</v>
      </c>
      <c r="F29" s="31">
        <f t="shared" si="1"/>
        <v>1400</v>
      </c>
      <c r="H29" s="31">
        <f t="shared" si="2"/>
        <v>1400</v>
      </c>
    </row>
    <row r="30" spans="1:8" ht="20.100000000000001" customHeight="1" x14ac:dyDescent="0.25">
      <c r="A30" s="10" t="s">
        <v>9</v>
      </c>
      <c r="B30" s="17">
        <v>6</v>
      </c>
      <c r="C30" s="17">
        <v>1</v>
      </c>
      <c r="D30" s="17">
        <f t="shared" si="0"/>
        <v>7</v>
      </c>
      <c r="E30" s="18">
        <v>286.03138155376962</v>
      </c>
      <c r="F30" s="31">
        <f t="shared" si="1"/>
        <v>2002.2196708763872</v>
      </c>
      <c r="G30">
        <v>500</v>
      </c>
      <c r="H30" s="31">
        <f t="shared" si="2"/>
        <v>2502.2196708763872</v>
      </c>
    </row>
    <row r="31" spans="1:8" ht="20.100000000000001" customHeight="1" x14ac:dyDescent="0.25">
      <c r="A31" s="10" t="s">
        <v>88</v>
      </c>
      <c r="B31" s="17">
        <v>6</v>
      </c>
      <c r="C31" s="17">
        <v>1</v>
      </c>
      <c r="D31" s="17">
        <f t="shared" si="0"/>
        <v>7</v>
      </c>
      <c r="E31" s="18">
        <v>571.4217374665136</v>
      </c>
      <c r="F31" s="31">
        <f t="shared" si="1"/>
        <v>3999.9521622655952</v>
      </c>
      <c r="H31" s="31">
        <f t="shared" si="2"/>
        <v>3999.9521622655952</v>
      </c>
    </row>
    <row r="32" spans="1:8" ht="20.100000000000001" customHeight="1" x14ac:dyDescent="0.25">
      <c r="A32" s="10" t="s">
        <v>89</v>
      </c>
      <c r="B32" s="17">
        <v>6</v>
      </c>
      <c r="C32" s="17">
        <v>1</v>
      </c>
      <c r="D32" s="17">
        <f t="shared" si="0"/>
        <v>7</v>
      </c>
      <c r="E32" s="18">
        <v>143.03482587064678</v>
      </c>
      <c r="F32" s="31">
        <f t="shared" si="1"/>
        <v>1001.2437810945275</v>
      </c>
      <c r="H32" s="31">
        <f t="shared" si="2"/>
        <v>1001.2437810945275</v>
      </c>
    </row>
    <row r="33" spans="1:8" ht="20.100000000000001" customHeight="1" x14ac:dyDescent="0.25">
      <c r="A33" s="10" t="s">
        <v>90</v>
      </c>
      <c r="B33" s="17">
        <v>6</v>
      </c>
      <c r="C33" s="17">
        <v>1</v>
      </c>
      <c r="D33" s="17">
        <f t="shared" si="0"/>
        <v>7</v>
      </c>
      <c r="E33" s="17">
        <v>200</v>
      </c>
      <c r="F33" s="31">
        <f t="shared" si="1"/>
        <v>1400</v>
      </c>
      <c r="H33" s="31">
        <f t="shared" si="2"/>
        <v>1400</v>
      </c>
    </row>
    <row r="34" spans="1:8" ht="20.100000000000001" customHeight="1" x14ac:dyDescent="0.25">
      <c r="A34" s="10" t="s">
        <v>10</v>
      </c>
      <c r="B34" s="17">
        <v>6</v>
      </c>
      <c r="C34" s="17">
        <v>1</v>
      </c>
      <c r="D34" s="17">
        <f t="shared" si="0"/>
        <v>7</v>
      </c>
      <c r="E34" s="17">
        <v>142.55644852659779</v>
      </c>
      <c r="F34" s="31">
        <f t="shared" si="1"/>
        <v>997.89513968618451</v>
      </c>
      <c r="G34">
        <v>800</v>
      </c>
      <c r="H34" s="31">
        <f t="shared" si="2"/>
        <v>1797.8951396861844</v>
      </c>
    </row>
    <row r="35" spans="1:8" ht="20.100000000000001" customHeight="1" x14ac:dyDescent="0.25">
      <c r="A35" s="10" t="s">
        <v>11</v>
      </c>
      <c r="B35" s="17">
        <v>6</v>
      </c>
      <c r="C35" s="17">
        <v>1</v>
      </c>
      <c r="D35" s="17">
        <f t="shared" si="0"/>
        <v>7</v>
      </c>
      <c r="E35" s="17">
        <v>143.51320321469578</v>
      </c>
      <c r="F35" s="31">
        <f t="shared" si="1"/>
        <v>1004.5924225028705</v>
      </c>
      <c r="H35" s="31">
        <f t="shared" si="2"/>
        <v>1004.5924225028705</v>
      </c>
    </row>
    <row r="36" spans="1:8" ht="20.100000000000001" customHeight="1" x14ac:dyDescent="0.25">
      <c r="A36" s="10" t="s">
        <v>91</v>
      </c>
      <c r="B36" s="17">
        <v>6</v>
      </c>
      <c r="C36" s="17">
        <v>1</v>
      </c>
      <c r="D36" s="17">
        <f t="shared" si="0"/>
        <v>7</v>
      </c>
      <c r="E36" s="17">
        <v>200</v>
      </c>
      <c r="F36" s="31">
        <f t="shared" si="1"/>
        <v>1400</v>
      </c>
      <c r="H36" s="31">
        <f t="shared" si="2"/>
        <v>1400</v>
      </c>
    </row>
    <row r="37" spans="1:8" ht="20.100000000000001" customHeight="1" x14ac:dyDescent="0.25">
      <c r="A37" s="10" t="s">
        <v>12</v>
      </c>
      <c r="B37" s="17">
        <v>6</v>
      </c>
      <c r="C37" s="17">
        <v>1</v>
      </c>
      <c r="D37" s="17">
        <f t="shared" si="0"/>
        <v>7</v>
      </c>
      <c r="E37" s="17">
        <v>143.03482587064678</v>
      </c>
      <c r="F37" s="31">
        <f t="shared" si="1"/>
        <v>1001.2437810945275</v>
      </c>
      <c r="G37">
        <v>1000</v>
      </c>
      <c r="H37" s="31">
        <f t="shared" si="2"/>
        <v>2001.2437810945275</v>
      </c>
    </row>
    <row r="38" spans="1:8" ht="20.100000000000001" customHeight="1" x14ac:dyDescent="0.25">
      <c r="A38" s="10" t="s">
        <v>92</v>
      </c>
      <c r="B38" s="17">
        <v>6</v>
      </c>
      <c r="C38" s="17">
        <v>1</v>
      </c>
      <c r="D38" s="17">
        <f t="shared" si="0"/>
        <v>7</v>
      </c>
      <c r="E38" s="17">
        <v>143.03482587064678</v>
      </c>
      <c r="F38" s="31">
        <f t="shared" si="1"/>
        <v>1001.2437810945275</v>
      </c>
      <c r="H38" s="31">
        <f t="shared" si="2"/>
        <v>1001.2437810945275</v>
      </c>
    </row>
    <row r="39" spans="1:8" ht="20.100000000000001" customHeight="1" x14ac:dyDescent="0.25">
      <c r="A39" s="10" t="s">
        <v>13</v>
      </c>
      <c r="B39" s="17">
        <v>6</v>
      </c>
      <c r="C39" s="17">
        <v>1</v>
      </c>
      <c r="D39" s="17">
        <f t="shared" si="0"/>
        <v>7</v>
      </c>
      <c r="E39" s="17">
        <v>142.55644852659779</v>
      </c>
      <c r="F39" s="31">
        <f t="shared" si="1"/>
        <v>997.89513968618451</v>
      </c>
      <c r="G39">
        <v>1000</v>
      </c>
      <c r="H39" s="31">
        <f t="shared" si="2"/>
        <v>1997.8951396861844</v>
      </c>
    </row>
    <row r="40" spans="1:8" ht="20.100000000000001" customHeight="1" x14ac:dyDescent="0.25">
      <c r="A40" s="10" t="s">
        <v>93</v>
      </c>
      <c r="B40" s="17">
        <v>6</v>
      </c>
      <c r="C40" s="17">
        <v>1</v>
      </c>
      <c r="D40" s="17">
        <f t="shared" si="0"/>
        <v>7</v>
      </c>
      <c r="E40" s="17">
        <v>214.31305013394567</v>
      </c>
      <c r="F40" s="31">
        <f t="shared" si="1"/>
        <v>1500.1913509376197</v>
      </c>
      <c r="H40" s="31">
        <f t="shared" si="2"/>
        <v>1500.1913509376197</v>
      </c>
    </row>
    <row r="41" spans="1:8" ht="20.100000000000001" customHeight="1" x14ac:dyDescent="0.25">
      <c r="A41" s="10" t="s">
        <v>94</v>
      </c>
      <c r="B41" s="17">
        <v>6</v>
      </c>
      <c r="C41" s="17">
        <v>1</v>
      </c>
      <c r="D41" s="17">
        <f t="shared" si="0"/>
        <v>7</v>
      </c>
      <c r="E41" s="17">
        <v>143.51320321469578</v>
      </c>
      <c r="F41" s="31">
        <f t="shared" si="1"/>
        <v>1004.5924225028705</v>
      </c>
      <c r="H41" s="31">
        <f t="shared" si="2"/>
        <v>1004.5924225028705</v>
      </c>
    </row>
    <row r="42" spans="1:8" ht="20.100000000000001" customHeight="1" x14ac:dyDescent="0.25">
      <c r="A42" s="10" t="s">
        <v>95</v>
      </c>
      <c r="B42" s="17">
        <v>6</v>
      </c>
      <c r="C42" s="17">
        <v>1</v>
      </c>
      <c r="D42" s="17">
        <f t="shared" si="0"/>
        <v>7</v>
      </c>
      <c r="E42" s="17">
        <v>200</v>
      </c>
      <c r="F42" s="31">
        <f t="shared" si="1"/>
        <v>1400</v>
      </c>
      <c r="H42" s="31">
        <f t="shared" si="2"/>
        <v>1400</v>
      </c>
    </row>
    <row r="43" spans="1:8" ht="20.100000000000001" customHeight="1" x14ac:dyDescent="0.25">
      <c r="A43" s="10" t="s">
        <v>96</v>
      </c>
      <c r="B43" s="17">
        <v>6</v>
      </c>
      <c r="C43" s="17">
        <v>1</v>
      </c>
      <c r="D43" s="17">
        <f t="shared" si="0"/>
        <v>7</v>
      </c>
      <c r="E43" s="17">
        <v>142.55644852659779</v>
      </c>
      <c r="F43" s="31">
        <f t="shared" si="1"/>
        <v>997.89513968618451</v>
      </c>
      <c r="H43" s="31">
        <f t="shared" si="2"/>
        <v>997.89513968618451</v>
      </c>
    </row>
    <row r="44" spans="1:8" ht="20.100000000000001" customHeight="1" x14ac:dyDescent="0.25">
      <c r="A44" s="10" t="s">
        <v>97</v>
      </c>
      <c r="B44" s="17">
        <v>6</v>
      </c>
      <c r="C44" s="17">
        <v>1</v>
      </c>
      <c r="D44" s="17">
        <f t="shared" si="0"/>
        <v>7</v>
      </c>
      <c r="E44" s="17">
        <v>200</v>
      </c>
      <c r="F44" s="31">
        <f t="shared" si="1"/>
        <v>1400</v>
      </c>
      <c r="H44" s="31">
        <f t="shared" si="2"/>
        <v>1400</v>
      </c>
    </row>
    <row r="45" spans="1:8" ht="20.100000000000001" customHeight="1" x14ac:dyDescent="0.25">
      <c r="A45" s="10" t="s">
        <v>98</v>
      </c>
      <c r="B45" s="17">
        <v>6</v>
      </c>
      <c r="C45" s="17">
        <v>1</v>
      </c>
      <c r="D45" s="17">
        <f t="shared" si="0"/>
        <v>7</v>
      </c>
      <c r="E45" s="17">
        <v>143.03482587064678</v>
      </c>
      <c r="F45" s="31">
        <f t="shared" si="1"/>
        <v>1001.2437810945275</v>
      </c>
      <c r="H45" s="31">
        <f t="shared" si="2"/>
        <v>1001.2437810945275</v>
      </c>
    </row>
    <row r="46" spans="1:8" ht="20.100000000000001" customHeight="1" x14ac:dyDescent="0.25">
      <c r="A46" s="10" t="s">
        <v>99</v>
      </c>
      <c r="B46" s="17">
        <v>6</v>
      </c>
      <c r="C46" s="17">
        <v>1</v>
      </c>
      <c r="D46" s="17">
        <f t="shared" si="0"/>
        <v>7</v>
      </c>
      <c r="E46" s="17">
        <v>142.55644852659779</v>
      </c>
      <c r="F46" s="31">
        <f t="shared" si="1"/>
        <v>997.89513968618451</v>
      </c>
      <c r="H46" s="31">
        <f t="shared" si="2"/>
        <v>997.89513968618451</v>
      </c>
    </row>
    <row r="47" spans="1:8" ht="20.100000000000001" customHeight="1" x14ac:dyDescent="0.25">
      <c r="A47" s="10" t="s">
        <v>14</v>
      </c>
      <c r="B47" s="17">
        <v>6</v>
      </c>
      <c r="C47" s="17">
        <v>1</v>
      </c>
      <c r="D47" s="17">
        <f t="shared" si="0"/>
        <v>7</v>
      </c>
      <c r="E47" s="17">
        <v>142.55644852659779</v>
      </c>
      <c r="F47" s="31">
        <f t="shared" si="1"/>
        <v>997.89513968618451</v>
      </c>
      <c r="G47">
        <v>800</v>
      </c>
      <c r="H47" s="31">
        <f t="shared" si="2"/>
        <v>1797.8951396861844</v>
      </c>
    </row>
    <row r="48" spans="1:8" ht="20.100000000000001" customHeight="1" x14ac:dyDescent="0.25">
      <c r="A48" s="10" t="s">
        <v>15</v>
      </c>
      <c r="B48" s="17">
        <v>6</v>
      </c>
      <c r="C48" s="17">
        <v>1</v>
      </c>
      <c r="D48" s="17">
        <f t="shared" si="0"/>
        <v>7</v>
      </c>
      <c r="E48" s="17">
        <v>143.51320321469578</v>
      </c>
      <c r="F48" s="31">
        <f t="shared" si="1"/>
        <v>1004.5924225028705</v>
      </c>
      <c r="H48" s="31">
        <f t="shared" si="2"/>
        <v>1004.5924225028705</v>
      </c>
    </row>
    <row r="49" spans="1:8" ht="20.100000000000001" customHeight="1" x14ac:dyDescent="0.25">
      <c r="A49" s="10" t="s">
        <v>16</v>
      </c>
      <c r="B49" s="17">
        <v>6</v>
      </c>
      <c r="C49" s="17">
        <v>1</v>
      </c>
      <c r="D49" s="17">
        <f t="shared" si="0"/>
        <v>7</v>
      </c>
      <c r="E49" s="17">
        <v>143.03482587064678</v>
      </c>
      <c r="F49" s="31">
        <f t="shared" si="1"/>
        <v>1001.2437810945275</v>
      </c>
      <c r="H49" s="31">
        <f t="shared" si="2"/>
        <v>1001.2437810945275</v>
      </c>
    </row>
    <row r="50" spans="1:8" ht="20.100000000000001" customHeight="1" x14ac:dyDescent="0.25">
      <c r="A50" s="10" t="s">
        <v>100</v>
      </c>
      <c r="B50" s="17">
        <v>6</v>
      </c>
      <c r="C50" s="17">
        <v>1</v>
      </c>
      <c r="D50" s="17">
        <f t="shared" si="0"/>
        <v>7</v>
      </c>
      <c r="E50" s="17">
        <v>143.03482587064678</v>
      </c>
      <c r="F50" s="31">
        <f t="shared" si="1"/>
        <v>1001.2437810945275</v>
      </c>
      <c r="H50" s="31">
        <f t="shared" si="2"/>
        <v>1001.2437810945275</v>
      </c>
    </row>
    <row r="51" spans="1:8" ht="20.100000000000001" customHeight="1" x14ac:dyDescent="0.25">
      <c r="A51" s="10" t="s">
        <v>17</v>
      </c>
      <c r="B51" s="17">
        <v>6</v>
      </c>
      <c r="C51" s="17">
        <v>1</v>
      </c>
      <c r="D51" s="17">
        <f t="shared" si="0"/>
        <v>7</v>
      </c>
      <c r="E51" s="17">
        <v>392.26942212016843</v>
      </c>
      <c r="F51" s="31">
        <f t="shared" si="1"/>
        <v>2745.8859548411792</v>
      </c>
      <c r="G51">
        <v>260</v>
      </c>
      <c r="H51" s="31">
        <f t="shared" si="2"/>
        <v>3005.8859548411792</v>
      </c>
    </row>
    <row r="52" spans="1:8" ht="20.100000000000001" customHeight="1" x14ac:dyDescent="0.25">
      <c r="A52" s="10" t="s">
        <v>18</v>
      </c>
      <c r="B52" s="17">
        <v>6</v>
      </c>
      <c r="C52" s="17">
        <v>1</v>
      </c>
      <c r="D52" s="17">
        <f t="shared" si="0"/>
        <v>7</v>
      </c>
      <c r="E52" s="17">
        <v>200</v>
      </c>
      <c r="F52" s="31">
        <f t="shared" si="1"/>
        <v>1400</v>
      </c>
      <c r="H52" s="31">
        <f t="shared" si="2"/>
        <v>1400</v>
      </c>
    </row>
    <row r="53" spans="1:8" ht="20.100000000000001" customHeight="1" x14ac:dyDescent="0.25">
      <c r="A53" s="10" t="s">
        <v>101</v>
      </c>
      <c r="B53" s="17">
        <v>6</v>
      </c>
      <c r="C53" s="17">
        <v>1</v>
      </c>
      <c r="D53" s="17">
        <f t="shared" si="0"/>
        <v>7</v>
      </c>
      <c r="E53" s="17">
        <v>285.71565250669732</v>
      </c>
      <c r="F53" s="31">
        <f t="shared" si="1"/>
        <v>2000.0095675468813</v>
      </c>
      <c r="H53" s="31">
        <f t="shared" si="2"/>
        <v>2000.0095675468813</v>
      </c>
    </row>
    <row r="54" spans="1:8" ht="20.100000000000001" customHeight="1" x14ac:dyDescent="0.25">
      <c r="A54" s="10" t="s">
        <v>102</v>
      </c>
      <c r="B54" s="17">
        <v>6</v>
      </c>
      <c r="C54" s="17">
        <v>1</v>
      </c>
      <c r="D54" s="17">
        <f t="shared" si="0"/>
        <v>7</v>
      </c>
      <c r="E54" s="17">
        <v>357.14695752009192</v>
      </c>
      <c r="F54" s="31">
        <f t="shared" si="1"/>
        <v>2500.0287026406436</v>
      </c>
      <c r="H54" s="31">
        <f t="shared" si="2"/>
        <v>2500.0287026406436</v>
      </c>
    </row>
    <row r="55" spans="1:8" ht="20.100000000000001" customHeight="1" x14ac:dyDescent="0.25">
      <c r="A55" s="10" t="s">
        <v>19</v>
      </c>
      <c r="B55" s="17">
        <v>6</v>
      </c>
      <c r="C55" s="17">
        <v>1</v>
      </c>
      <c r="D55" s="17">
        <f t="shared" si="0"/>
        <v>7</v>
      </c>
      <c r="E55" s="17">
        <v>142.55644852659779</v>
      </c>
      <c r="F55" s="31">
        <f t="shared" si="1"/>
        <v>997.89513968618451</v>
      </c>
      <c r="G55">
        <v>1000</v>
      </c>
      <c r="H55" s="31">
        <f t="shared" si="2"/>
        <v>1997.8951396861844</v>
      </c>
    </row>
    <row r="56" spans="1:8" ht="20.100000000000001" customHeight="1" x14ac:dyDescent="0.25">
      <c r="A56" s="10" t="s">
        <v>20</v>
      </c>
      <c r="B56" s="17">
        <v>6</v>
      </c>
      <c r="C56" s="17">
        <v>1</v>
      </c>
      <c r="D56" s="17">
        <f t="shared" si="0"/>
        <v>7</v>
      </c>
      <c r="E56" s="17">
        <v>200</v>
      </c>
      <c r="F56" s="31">
        <f t="shared" si="1"/>
        <v>1400</v>
      </c>
      <c r="G56">
        <v>1400</v>
      </c>
      <c r="H56" s="31">
        <f t="shared" si="2"/>
        <v>2800</v>
      </c>
    </row>
    <row r="57" spans="1:8" ht="20.100000000000001" customHeight="1" x14ac:dyDescent="0.25">
      <c r="A57" s="10" t="s">
        <v>103</v>
      </c>
      <c r="B57" s="17">
        <v>6</v>
      </c>
      <c r="C57" s="17">
        <v>1</v>
      </c>
      <c r="D57" s="17">
        <f t="shared" si="0"/>
        <v>7</v>
      </c>
      <c r="E57" s="17">
        <v>143.03482587064678</v>
      </c>
      <c r="F57" s="31">
        <f t="shared" si="1"/>
        <v>1001.2437810945275</v>
      </c>
      <c r="H57" s="31">
        <f t="shared" si="2"/>
        <v>1001.2437810945275</v>
      </c>
    </row>
    <row r="58" spans="1:8" ht="20.100000000000001" customHeight="1" x14ac:dyDescent="0.25">
      <c r="A58" s="10" t="s">
        <v>21</v>
      </c>
      <c r="B58" s="17">
        <v>6</v>
      </c>
      <c r="C58" s="17">
        <v>1</v>
      </c>
      <c r="D58" s="17">
        <f t="shared" si="0"/>
        <v>7</v>
      </c>
      <c r="E58" s="17">
        <v>142.55644852659779</v>
      </c>
      <c r="F58" s="31">
        <f t="shared" si="1"/>
        <v>997.89513968618451</v>
      </c>
      <c r="H58" s="31">
        <f t="shared" si="2"/>
        <v>997.89513968618451</v>
      </c>
    </row>
    <row r="59" spans="1:8" ht="20.100000000000001" customHeight="1" x14ac:dyDescent="0.25">
      <c r="A59" s="10" t="s">
        <v>104</v>
      </c>
      <c r="B59" s="17">
        <v>6</v>
      </c>
      <c r="C59" s="17">
        <v>1</v>
      </c>
      <c r="D59" s="17">
        <f t="shared" si="0"/>
        <v>7</v>
      </c>
      <c r="E59" s="18">
        <v>200</v>
      </c>
      <c r="F59" s="31">
        <f t="shared" si="1"/>
        <v>1400</v>
      </c>
      <c r="H59" s="31">
        <f t="shared" si="2"/>
        <v>1400</v>
      </c>
    </row>
    <row r="60" spans="1:8" ht="20.100000000000001" customHeight="1" x14ac:dyDescent="0.25">
      <c r="A60" s="10" t="s">
        <v>61</v>
      </c>
      <c r="B60" s="17">
        <v>6</v>
      </c>
      <c r="C60" s="17">
        <v>1</v>
      </c>
      <c r="D60" s="17">
        <f t="shared" si="0"/>
        <v>7</v>
      </c>
      <c r="E60" s="17">
        <v>200</v>
      </c>
      <c r="F60" s="31">
        <f t="shared" si="1"/>
        <v>1400</v>
      </c>
      <c r="G60">
        <v>400</v>
      </c>
      <c r="H60" s="31">
        <f t="shared" si="2"/>
        <v>1800</v>
      </c>
    </row>
    <row r="61" spans="1:8" ht="20.100000000000001" customHeight="1" x14ac:dyDescent="0.25">
      <c r="A61" s="10" t="s">
        <v>57</v>
      </c>
      <c r="B61" s="17">
        <v>6</v>
      </c>
      <c r="C61" s="17">
        <v>1</v>
      </c>
      <c r="D61" s="17">
        <f t="shared" si="0"/>
        <v>7</v>
      </c>
      <c r="E61" s="18">
        <v>200</v>
      </c>
      <c r="F61" s="31">
        <f t="shared" si="1"/>
        <v>1400</v>
      </c>
      <c r="G61">
        <v>400</v>
      </c>
      <c r="H61" s="31">
        <f t="shared" si="2"/>
        <v>1800</v>
      </c>
    </row>
    <row r="62" spans="1:8" ht="20.100000000000001" customHeight="1" x14ac:dyDescent="0.25">
      <c r="A62" s="10" t="s">
        <v>22</v>
      </c>
      <c r="B62" s="17">
        <v>6</v>
      </c>
      <c r="C62" s="17">
        <v>1</v>
      </c>
      <c r="D62" s="17">
        <f t="shared" si="0"/>
        <v>7</v>
      </c>
      <c r="E62" s="18">
        <v>143.51320321469578</v>
      </c>
      <c r="F62" s="31">
        <f t="shared" si="1"/>
        <v>1004.5924225028705</v>
      </c>
      <c r="G62">
        <v>1800</v>
      </c>
      <c r="H62" s="31">
        <f t="shared" si="2"/>
        <v>2804.5924225028702</v>
      </c>
    </row>
    <row r="63" spans="1:8" ht="20.100000000000001" customHeight="1" x14ac:dyDescent="0.25">
      <c r="A63" s="10" t="s">
        <v>105</v>
      </c>
      <c r="B63" s="17">
        <v>6</v>
      </c>
      <c r="C63" s="17">
        <v>1</v>
      </c>
      <c r="D63" s="17">
        <f t="shared" si="0"/>
        <v>7</v>
      </c>
      <c r="E63" s="18">
        <v>143.51320321469578</v>
      </c>
      <c r="F63" s="31">
        <f t="shared" si="1"/>
        <v>1004.5924225028705</v>
      </c>
      <c r="H63" s="31">
        <f t="shared" si="2"/>
        <v>1004.5924225028705</v>
      </c>
    </row>
    <row r="64" spans="1:8" ht="20.100000000000001" customHeight="1" x14ac:dyDescent="0.25">
      <c r="A64" s="10" t="s">
        <v>106</v>
      </c>
      <c r="B64" s="17">
        <v>6</v>
      </c>
      <c r="C64" s="17">
        <v>1</v>
      </c>
      <c r="D64" s="17">
        <f t="shared" si="0"/>
        <v>7</v>
      </c>
      <c r="E64" s="18">
        <v>200</v>
      </c>
      <c r="F64" s="31">
        <f t="shared" si="1"/>
        <v>1400</v>
      </c>
      <c r="G64">
        <v>600</v>
      </c>
      <c r="H64" s="31">
        <f t="shared" si="2"/>
        <v>2000</v>
      </c>
    </row>
    <row r="65" spans="1:8" ht="20.100000000000001" customHeight="1" x14ac:dyDescent="0.25">
      <c r="A65" s="10" t="s">
        <v>23</v>
      </c>
      <c r="B65" s="17">
        <v>6</v>
      </c>
      <c r="C65" s="17">
        <v>1</v>
      </c>
      <c r="D65" s="17">
        <f t="shared" si="0"/>
        <v>7</v>
      </c>
      <c r="E65" s="20">
        <v>142.55644852659779</v>
      </c>
      <c r="F65" s="31">
        <f t="shared" si="1"/>
        <v>997.89513968618451</v>
      </c>
      <c r="G65">
        <v>800</v>
      </c>
      <c r="H65" s="31">
        <f t="shared" si="2"/>
        <v>1797.8951396861844</v>
      </c>
    </row>
    <row r="66" spans="1:8" ht="20.100000000000001" customHeight="1" x14ac:dyDescent="0.25">
      <c r="A66" s="10" t="s">
        <v>24</v>
      </c>
      <c r="B66" s="17">
        <v>6</v>
      </c>
      <c r="C66" s="17">
        <v>1</v>
      </c>
      <c r="D66" s="17">
        <f t="shared" si="0"/>
        <v>7</v>
      </c>
      <c r="E66" s="17">
        <v>142.55644852659779</v>
      </c>
      <c r="F66" s="31">
        <f t="shared" si="1"/>
        <v>997.89513968618451</v>
      </c>
      <c r="H66" s="31">
        <f t="shared" si="2"/>
        <v>997.89513968618451</v>
      </c>
    </row>
    <row r="67" spans="1:8" ht="20.100000000000001" customHeight="1" x14ac:dyDescent="0.25">
      <c r="A67" s="10" t="s">
        <v>25</v>
      </c>
      <c r="B67" s="17">
        <v>6</v>
      </c>
      <c r="C67" s="17">
        <v>1</v>
      </c>
      <c r="D67" s="17">
        <f t="shared" si="0"/>
        <v>7</v>
      </c>
      <c r="E67" s="17">
        <v>126.76999617298127</v>
      </c>
      <c r="F67" s="31">
        <f t="shared" si="1"/>
        <v>887.3899732108689</v>
      </c>
      <c r="G67">
        <v>1500</v>
      </c>
      <c r="H67" s="31">
        <f t="shared" si="2"/>
        <v>2387.3899732108689</v>
      </c>
    </row>
    <row r="68" spans="1:8" ht="20.100000000000001" customHeight="1" x14ac:dyDescent="0.25">
      <c r="A68" s="10" t="s">
        <v>26</v>
      </c>
      <c r="B68" s="17">
        <v>6</v>
      </c>
      <c r="C68" s="17">
        <v>1</v>
      </c>
      <c r="D68" s="17">
        <f t="shared" si="0"/>
        <v>7</v>
      </c>
      <c r="E68" s="17">
        <v>143.03482587064678</v>
      </c>
      <c r="F68" s="31">
        <f t="shared" si="1"/>
        <v>1001.2437810945275</v>
      </c>
      <c r="G68">
        <v>800</v>
      </c>
      <c r="H68" s="31">
        <f t="shared" si="2"/>
        <v>1801.2437810945275</v>
      </c>
    </row>
    <row r="69" spans="1:8" ht="20.100000000000001" customHeight="1" x14ac:dyDescent="0.25">
      <c r="A69" s="10" t="s">
        <v>27</v>
      </c>
      <c r="B69" s="17">
        <v>6</v>
      </c>
      <c r="C69" s="17">
        <v>1</v>
      </c>
      <c r="D69" s="17">
        <f t="shared" si="0"/>
        <v>7</v>
      </c>
      <c r="E69" s="17">
        <v>143.03482587064678</v>
      </c>
      <c r="F69" s="31">
        <f t="shared" si="1"/>
        <v>1001.2437810945275</v>
      </c>
      <c r="H69" s="31">
        <f t="shared" si="2"/>
        <v>1001.2437810945275</v>
      </c>
    </row>
    <row r="70" spans="1:8" ht="20.100000000000001" customHeight="1" x14ac:dyDescent="0.25">
      <c r="A70" s="10" t="s">
        <v>107</v>
      </c>
      <c r="B70" s="17">
        <v>6</v>
      </c>
      <c r="C70" s="17">
        <v>1</v>
      </c>
      <c r="D70" s="17">
        <f t="shared" si="0"/>
        <v>7</v>
      </c>
      <c r="E70" s="17">
        <v>143.03482587064678</v>
      </c>
      <c r="F70" s="31">
        <f t="shared" si="1"/>
        <v>1001.2437810945275</v>
      </c>
      <c r="H70" s="31">
        <f t="shared" si="2"/>
        <v>1001.2437810945275</v>
      </c>
    </row>
    <row r="71" spans="1:8" ht="20.100000000000001" customHeight="1" x14ac:dyDescent="0.25">
      <c r="A71" s="10" t="s">
        <v>59</v>
      </c>
      <c r="B71" s="17">
        <v>6</v>
      </c>
      <c r="C71" s="17">
        <v>1</v>
      </c>
      <c r="D71" s="17">
        <f t="shared" si="0"/>
        <v>7</v>
      </c>
      <c r="E71" s="17">
        <v>143.03482587064678</v>
      </c>
      <c r="F71" s="31">
        <f t="shared" si="1"/>
        <v>1001.2437810945275</v>
      </c>
      <c r="G71">
        <v>500</v>
      </c>
      <c r="H71" s="31">
        <f t="shared" si="2"/>
        <v>1501.2437810945275</v>
      </c>
    </row>
    <row r="72" spans="1:8" ht="20.100000000000001" customHeight="1" x14ac:dyDescent="0.25">
      <c r="A72" s="10" t="s">
        <v>108</v>
      </c>
      <c r="B72" s="17">
        <v>6</v>
      </c>
      <c r="C72" s="17">
        <v>1</v>
      </c>
      <c r="D72" s="17">
        <f t="shared" si="0"/>
        <v>7</v>
      </c>
      <c r="E72" s="17">
        <v>143.03482587064678</v>
      </c>
      <c r="F72" s="31">
        <f t="shared" si="1"/>
        <v>1001.2437810945275</v>
      </c>
      <c r="H72" s="31">
        <f t="shared" si="2"/>
        <v>1001.2437810945275</v>
      </c>
    </row>
    <row r="73" spans="1:8" ht="20.100000000000001" customHeight="1" x14ac:dyDescent="0.25">
      <c r="A73" s="10" t="s">
        <v>109</v>
      </c>
      <c r="B73" s="17">
        <v>6</v>
      </c>
      <c r="C73" s="17">
        <v>1</v>
      </c>
      <c r="D73" s="17">
        <f t="shared" si="0"/>
        <v>7</v>
      </c>
      <c r="E73" s="17">
        <v>142.55644852659779</v>
      </c>
      <c r="F73" s="31">
        <f t="shared" si="1"/>
        <v>997.89513968618451</v>
      </c>
      <c r="H73" s="31">
        <f t="shared" si="2"/>
        <v>997.89513968618451</v>
      </c>
    </row>
    <row r="74" spans="1:8" ht="20.100000000000001" customHeight="1" x14ac:dyDescent="0.25">
      <c r="A74" s="10" t="s">
        <v>110</v>
      </c>
      <c r="B74" s="17">
        <v>6</v>
      </c>
      <c r="C74" s="17">
        <v>1</v>
      </c>
      <c r="D74" s="17">
        <f t="shared" si="0"/>
        <v>7</v>
      </c>
      <c r="E74" s="17">
        <v>714.21737466513594</v>
      </c>
      <c r="F74" s="31">
        <f t="shared" si="1"/>
        <v>4999.5216226559514</v>
      </c>
      <c r="H74" s="31">
        <f t="shared" si="2"/>
        <v>4999.5216226559514</v>
      </c>
    </row>
    <row r="75" spans="1:8" ht="20.100000000000001" customHeight="1" x14ac:dyDescent="0.25">
      <c r="A75" s="10" t="s">
        <v>111</v>
      </c>
      <c r="B75" s="17">
        <v>6</v>
      </c>
      <c r="C75" s="17">
        <v>1</v>
      </c>
      <c r="D75" s="17">
        <f t="shared" si="0"/>
        <v>7</v>
      </c>
      <c r="E75" s="17">
        <v>200</v>
      </c>
      <c r="F75" s="31">
        <f t="shared" si="1"/>
        <v>1400</v>
      </c>
      <c r="H75" s="31">
        <f t="shared" si="2"/>
        <v>1400</v>
      </c>
    </row>
    <row r="76" spans="1:8" ht="20.100000000000001" customHeight="1" x14ac:dyDescent="0.25">
      <c r="A76" s="10" t="s">
        <v>112</v>
      </c>
      <c r="B76" s="17">
        <v>6</v>
      </c>
      <c r="C76" s="17">
        <v>1</v>
      </c>
      <c r="D76" s="17">
        <f t="shared" ref="D76:D105" si="3">B76+C76</f>
        <v>7</v>
      </c>
      <c r="E76" s="18">
        <v>143.03482587064678</v>
      </c>
      <c r="F76" s="31">
        <f t="shared" ref="F76:F105" si="4">+D76*E76</f>
        <v>1001.2437810945275</v>
      </c>
      <c r="H76" s="31">
        <f t="shared" ref="H76:H105" si="5">+F76+G76</f>
        <v>1001.2437810945275</v>
      </c>
    </row>
    <row r="77" spans="1:8" ht="20.100000000000001" customHeight="1" x14ac:dyDescent="0.25">
      <c r="A77" s="10" t="s">
        <v>113</v>
      </c>
      <c r="B77" s="17">
        <v>6</v>
      </c>
      <c r="C77" s="17">
        <v>1</v>
      </c>
      <c r="D77" s="17">
        <f t="shared" si="3"/>
        <v>7</v>
      </c>
      <c r="E77" s="17">
        <v>143.03482587064678</v>
      </c>
      <c r="F77" s="31">
        <f t="shared" si="4"/>
        <v>1001.2437810945275</v>
      </c>
      <c r="H77" s="31">
        <f t="shared" si="5"/>
        <v>1001.2437810945275</v>
      </c>
    </row>
    <row r="78" spans="1:8" ht="20.100000000000001" customHeight="1" x14ac:dyDescent="0.25">
      <c r="A78" s="10" t="s">
        <v>114</v>
      </c>
      <c r="B78" s="17">
        <v>6</v>
      </c>
      <c r="C78" s="17">
        <v>1</v>
      </c>
      <c r="D78" s="17">
        <f t="shared" si="3"/>
        <v>7</v>
      </c>
      <c r="E78" s="17">
        <v>200</v>
      </c>
      <c r="F78" s="31">
        <f t="shared" si="4"/>
        <v>1400</v>
      </c>
      <c r="H78" s="31">
        <f t="shared" si="5"/>
        <v>1400</v>
      </c>
    </row>
    <row r="79" spans="1:8" ht="20.100000000000001" customHeight="1" x14ac:dyDescent="0.25">
      <c r="A79" s="10" t="s">
        <v>115</v>
      </c>
      <c r="B79" s="17">
        <v>6</v>
      </c>
      <c r="C79" s="17">
        <v>1</v>
      </c>
      <c r="D79" s="17">
        <f t="shared" si="3"/>
        <v>7</v>
      </c>
      <c r="E79" s="18">
        <v>143.03482587064678</v>
      </c>
      <c r="F79" s="31">
        <f t="shared" si="4"/>
        <v>1001.2437810945275</v>
      </c>
      <c r="H79" s="31">
        <f t="shared" si="5"/>
        <v>1001.2437810945275</v>
      </c>
    </row>
    <row r="80" spans="1:8" ht="20.100000000000001" customHeight="1" x14ac:dyDescent="0.25">
      <c r="A80" s="10" t="s">
        <v>29</v>
      </c>
      <c r="B80" s="17">
        <v>6</v>
      </c>
      <c r="C80" s="17">
        <v>1</v>
      </c>
      <c r="D80" s="17">
        <f t="shared" si="3"/>
        <v>7</v>
      </c>
      <c r="E80" s="17">
        <v>200</v>
      </c>
      <c r="F80" s="31">
        <f t="shared" si="4"/>
        <v>1400</v>
      </c>
      <c r="H80" s="31">
        <f t="shared" si="5"/>
        <v>1400</v>
      </c>
    </row>
    <row r="81" spans="1:8" ht="20.100000000000001" customHeight="1" x14ac:dyDescent="0.25">
      <c r="A81" s="10" t="s">
        <v>116</v>
      </c>
      <c r="B81" s="17">
        <v>6</v>
      </c>
      <c r="C81" s="17">
        <v>1</v>
      </c>
      <c r="D81" s="17">
        <f t="shared" si="3"/>
        <v>7</v>
      </c>
      <c r="E81" s="18">
        <v>285.78262533486418</v>
      </c>
      <c r="F81" s="31">
        <f t="shared" si="4"/>
        <v>2000.4783773440492</v>
      </c>
      <c r="H81" s="31">
        <f t="shared" si="5"/>
        <v>2000.4783773440492</v>
      </c>
    </row>
    <row r="82" spans="1:8" ht="20.100000000000001" customHeight="1" x14ac:dyDescent="0.25">
      <c r="A82" s="10" t="s">
        <v>60</v>
      </c>
      <c r="B82" s="17">
        <v>6</v>
      </c>
      <c r="C82" s="17">
        <v>1</v>
      </c>
      <c r="D82" s="17">
        <f t="shared" si="3"/>
        <v>7</v>
      </c>
      <c r="E82" s="18">
        <v>143.03482587064678</v>
      </c>
      <c r="F82" s="31">
        <f t="shared" si="4"/>
        <v>1001.2437810945275</v>
      </c>
      <c r="H82" s="31">
        <f t="shared" si="5"/>
        <v>1001.2437810945275</v>
      </c>
    </row>
    <row r="83" spans="1:8" ht="20.100000000000001" customHeight="1" x14ac:dyDescent="0.25">
      <c r="A83" s="10" t="s">
        <v>30</v>
      </c>
      <c r="B83" s="17">
        <v>6</v>
      </c>
      <c r="C83" s="17">
        <v>1</v>
      </c>
      <c r="D83" s="17">
        <f t="shared" si="3"/>
        <v>7</v>
      </c>
      <c r="E83" s="17">
        <v>142.55644852659779</v>
      </c>
      <c r="F83" s="31">
        <f t="shared" si="4"/>
        <v>997.89513968618451</v>
      </c>
      <c r="H83" s="31">
        <f t="shared" si="5"/>
        <v>997.89513968618451</v>
      </c>
    </row>
    <row r="84" spans="1:8" ht="20.100000000000001" customHeight="1" x14ac:dyDescent="0.25">
      <c r="A84" s="10" t="s">
        <v>31</v>
      </c>
      <c r="B84" s="17">
        <v>6</v>
      </c>
      <c r="C84" s="17">
        <v>1</v>
      </c>
      <c r="D84" s="17">
        <f t="shared" si="3"/>
        <v>7</v>
      </c>
      <c r="E84" s="19">
        <v>143.03482587064678</v>
      </c>
      <c r="F84" s="31">
        <f t="shared" si="4"/>
        <v>1001.2437810945275</v>
      </c>
      <c r="G84">
        <v>1200</v>
      </c>
      <c r="H84" s="31">
        <f t="shared" si="5"/>
        <v>2201.2437810945275</v>
      </c>
    </row>
    <row r="85" spans="1:8" ht="20.100000000000001" customHeight="1" x14ac:dyDescent="0.25">
      <c r="A85" s="10" t="s">
        <v>32</v>
      </c>
      <c r="B85" s="17">
        <v>6</v>
      </c>
      <c r="C85" s="17">
        <v>1</v>
      </c>
      <c r="D85" s="17">
        <f t="shared" si="3"/>
        <v>7</v>
      </c>
      <c r="E85" s="20">
        <v>200</v>
      </c>
      <c r="F85" s="31">
        <f t="shared" si="4"/>
        <v>1400</v>
      </c>
      <c r="H85" s="31">
        <f t="shared" si="5"/>
        <v>1400</v>
      </c>
    </row>
    <row r="86" spans="1:8" ht="20.100000000000001" customHeight="1" x14ac:dyDescent="0.25">
      <c r="A86" s="10" t="s">
        <v>117</v>
      </c>
      <c r="B86" s="17">
        <v>6</v>
      </c>
      <c r="C86" s="17">
        <v>1</v>
      </c>
      <c r="D86" s="17">
        <f t="shared" si="3"/>
        <v>7</v>
      </c>
      <c r="E86" s="18">
        <v>143.03482587064678</v>
      </c>
      <c r="F86" s="31">
        <f t="shared" si="4"/>
        <v>1001.2437810945275</v>
      </c>
      <c r="H86" s="31">
        <f t="shared" si="5"/>
        <v>1001.2437810945275</v>
      </c>
    </row>
    <row r="87" spans="1:8" ht="20.100000000000001" customHeight="1" x14ac:dyDescent="0.25">
      <c r="A87" s="10" t="s">
        <v>33</v>
      </c>
      <c r="B87" s="17">
        <v>6</v>
      </c>
      <c r="C87" s="17">
        <v>1</v>
      </c>
      <c r="D87" s="17">
        <f t="shared" si="3"/>
        <v>7</v>
      </c>
      <c r="E87" s="18">
        <v>285.71565250669732</v>
      </c>
      <c r="F87" s="31">
        <f t="shared" si="4"/>
        <v>2000.0095675468813</v>
      </c>
      <c r="G87">
        <v>0</v>
      </c>
      <c r="H87" s="31">
        <f t="shared" si="5"/>
        <v>2000.0095675468813</v>
      </c>
    </row>
    <row r="88" spans="1:8" ht="20.100000000000001" customHeight="1" x14ac:dyDescent="0.25">
      <c r="A88" s="10" t="s">
        <v>118</v>
      </c>
      <c r="B88" s="17">
        <v>6</v>
      </c>
      <c r="C88" s="17">
        <v>1</v>
      </c>
      <c r="D88" s="17">
        <f t="shared" si="3"/>
        <v>7</v>
      </c>
      <c r="E88" s="18">
        <v>200</v>
      </c>
      <c r="F88" s="31">
        <f t="shared" si="4"/>
        <v>1400</v>
      </c>
      <c r="H88" s="31">
        <f t="shared" si="5"/>
        <v>1400</v>
      </c>
    </row>
    <row r="89" spans="1:8" ht="20.100000000000001" customHeight="1" x14ac:dyDescent="0.25">
      <c r="A89" s="10" t="s">
        <v>119</v>
      </c>
      <c r="B89" s="17">
        <v>6</v>
      </c>
      <c r="C89" s="17">
        <v>1</v>
      </c>
      <c r="D89" s="17">
        <f t="shared" si="3"/>
        <v>7</v>
      </c>
      <c r="E89" s="18">
        <v>143.03482587064678</v>
      </c>
      <c r="F89" s="31">
        <f t="shared" si="4"/>
        <v>1001.2437810945275</v>
      </c>
      <c r="H89" s="31">
        <f t="shared" si="5"/>
        <v>1001.2437810945275</v>
      </c>
    </row>
    <row r="90" spans="1:8" ht="20.100000000000001" customHeight="1" x14ac:dyDescent="0.25">
      <c r="A90" s="10" t="s">
        <v>34</v>
      </c>
      <c r="B90" s="17">
        <v>6</v>
      </c>
      <c r="C90" s="17">
        <v>1</v>
      </c>
      <c r="D90" s="17">
        <f t="shared" si="3"/>
        <v>7</v>
      </c>
      <c r="E90" s="18">
        <v>200</v>
      </c>
      <c r="F90" s="31">
        <f t="shared" si="4"/>
        <v>1400</v>
      </c>
      <c r="G90">
        <v>1400</v>
      </c>
      <c r="H90" s="31">
        <f t="shared" si="5"/>
        <v>2800</v>
      </c>
    </row>
    <row r="91" spans="1:8" ht="20.100000000000001" customHeight="1" x14ac:dyDescent="0.25">
      <c r="A91" s="10" t="s">
        <v>56</v>
      </c>
      <c r="B91" s="17">
        <v>6</v>
      </c>
      <c r="C91" s="17">
        <v>1</v>
      </c>
      <c r="D91" s="17">
        <f t="shared" si="3"/>
        <v>7</v>
      </c>
      <c r="E91" s="18">
        <v>200</v>
      </c>
      <c r="F91" s="31">
        <f t="shared" si="4"/>
        <v>1400</v>
      </c>
      <c r="H91" s="31">
        <f t="shared" si="5"/>
        <v>1400</v>
      </c>
    </row>
    <row r="92" spans="1:8" ht="20.100000000000001" customHeight="1" x14ac:dyDescent="0.25">
      <c r="A92" s="10" t="s">
        <v>120</v>
      </c>
      <c r="B92" s="17">
        <v>6</v>
      </c>
      <c r="C92" s="17">
        <v>1</v>
      </c>
      <c r="D92" s="17">
        <f t="shared" si="3"/>
        <v>7</v>
      </c>
      <c r="E92" s="18">
        <v>200</v>
      </c>
      <c r="F92" s="31">
        <f t="shared" si="4"/>
        <v>1400</v>
      </c>
      <c r="H92" s="31">
        <f t="shared" si="5"/>
        <v>1400</v>
      </c>
    </row>
    <row r="93" spans="1:8" ht="20.100000000000001" customHeight="1" x14ac:dyDescent="0.25">
      <c r="A93" s="10" t="s">
        <v>121</v>
      </c>
      <c r="B93" s="17">
        <v>6</v>
      </c>
      <c r="C93" s="17">
        <v>1</v>
      </c>
      <c r="D93" s="17">
        <f t="shared" si="3"/>
        <v>7</v>
      </c>
      <c r="E93" s="17">
        <v>143.03482587064678</v>
      </c>
      <c r="F93" s="31">
        <f t="shared" si="4"/>
        <v>1001.2437810945275</v>
      </c>
      <c r="H93" s="31">
        <f t="shared" si="5"/>
        <v>1001.2437810945275</v>
      </c>
    </row>
    <row r="94" spans="1:8" ht="20.100000000000001" customHeight="1" x14ac:dyDescent="0.25">
      <c r="A94" s="10" t="s">
        <v>35</v>
      </c>
      <c r="B94" s="17">
        <v>6</v>
      </c>
      <c r="C94" s="17">
        <v>1</v>
      </c>
      <c r="D94" s="17">
        <f t="shared" si="3"/>
        <v>7</v>
      </c>
      <c r="E94" s="17">
        <v>142.55644852659779</v>
      </c>
      <c r="F94" s="31">
        <f t="shared" si="4"/>
        <v>997.89513968618451</v>
      </c>
      <c r="G94">
        <v>1200</v>
      </c>
      <c r="H94" s="31">
        <f t="shared" si="5"/>
        <v>2197.8951396861844</v>
      </c>
    </row>
    <row r="95" spans="1:8" ht="20.100000000000001" customHeight="1" x14ac:dyDescent="0.25">
      <c r="A95" s="10" t="s">
        <v>122</v>
      </c>
      <c r="B95" s="17">
        <v>6</v>
      </c>
      <c r="C95" s="17">
        <v>1</v>
      </c>
      <c r="D95" s="17">
        <f t="shared" si="3"/>
        <v>7</v>
      </c>
      <c r="E95" s="18">
        <v>200</v>
      </c>
      <c r="F95" s="31">
        <f t="shared" si="4"/>
        <v>1400</v>
      </c>
      <c r="H95" s="31">
        <f t="shared" si="5"/>
        <v>1400</v>
      </c>
    </row>
    <row r="96" spans="1:8" ht="20.100000000000001" customHeight="1" x14ac:dyDescent="0.25">
      <c r="A96" s="10" t="s">
        <v>36</v>
      </c>
      <c r="B96" s="17">
        <v>6</v>
      </c>
      <c r="C96" s="17">
        <v>1</v>
      </c>
      <c r="D96" s="17">
        <f t="shared" si="3"/>
        <v>7</v>
      </c>
      <c r="E96" s="18">
        <v>200</v>
      </c>
      <c r="F96" s="31">
        <f t="shared" si="4"/>
        <v>1400</v>
      </c>
      <c r="H96" s="31">
        <f t="shared" si="5"/>
        <v>1400</v>
      </c>
    </row>
    <row r="97" spans="1:8" ht="20.100000000000001" customHeight="1" x14ac:dyDescent="0.25">
      <c r="A97" s="10" t="s">
        <v>123</v>
      </c>
      <c r="B97" s="17">
        <v>6</v>
      </c>
      <c r="C97" s="17">
        <v>1</v>
      </c>
      <c r="D97" s="17">
        <f t="shared" si="3"/>
        <v>7</v>
      </c>
      <c r="E97" s="17">
        <v>200</v>
      </c>
      <c r="F97" s="31">
        <f t="shared" si="4"/>
        <v>1400</v>
      </c>
      <c r="H97" s="31">
        <f t="shared" si="5"/>
        <v>1400</v>
      </c>
    </row>
    <row r="98" spans="1:8" ht="20.100000000000001" customHeight="1" x14ac:dyDescent="0.25">
      <c r="A98" s="10" t="s">
        <v>124</v>
      </c>
      <c r="B98" s="17">
        <v>6</v>
      </c>
      <c r="C98" s="17">
        <v>1</v>
      </c>
      <c r="D98" s="17">
        <f t="shared" si="3"/>
        <v>7</v>
      </c>
      <c r="E98" s="18">
        <v>285.70608495981634</v>
      </c>
      <c r="F98" s="31">
        <f t="shared" si="4"/>
        <v>1999.9425947187144</v>
      </c>
      <c r="H98" s="31">
        <f t="shared" si="5"/>
        <v>1999.9425947187144</v>
      </c>
    </row>
    <row r="99" spans="1:8" ht="20.100000000000001" customHeight="1" x14ac:dyDescent="0.25">
      <c r="A99" s="10" t="s">
        <v>125</v>
      </c>
      <c r="B99" s="17">
        <v>6</v>
      </c>
      <c r="C99" s="17">
        <v>1</v>
      </c>
      <c r="D99" s="17">
        <f t="shared" si="3"/>
        <v>7</v>
      </c>
      <c r="E99" s="18">
        <v>214.31305013394567</v>
      </c>
      <c r="F99" s="31">
        <f t="shared" si="4"/>
        <v>1500.1913509376197</v>
      </c>
      <c r="H99" s="31">
        <f t="shared" si="5"/>
        <v>1500.1913509376197</v>
      </c>
    </row>
    <row r="100" spans="1:8" ht="20.100000000000001" customHeight="1" x14ac:dyDescent="0.25">
      <c r="A100" s="10" t="s">
        <v>126</v>
      </c>
      <c r="B100" s="17">
        <v>6</v>
      </c>
      <c r="C100" s="17">
        <v>1</v>
      </c>
      <c r="D100" s="17">
        <f t="shared" si="3"/>
        <v>7</v>
      </c>
      <c r="E100" s="17">
        <v>143.51320321469578</v>
      </c>
      <c r="F100" s="31">
        <f t="shared" si="4"/>
        <v>1004.5924225028705</v>
      </c>
      <c r="H100" s="31">
        <f t="shared" si="5"/>
        <v>1004.5924225028705</v>
      </c>
    </row>
    <row r="101" spans="1:8" ht="20.100000000000001" customHeight="1" x14ac:dyDescent="0.25">
      <c r="A101" s="10" t="s">
        <v>127</v>
      </c>
      <c r="B101" s="17">
        <v>6</v>
      </c>
      <c r="C101" s="17">
        <v>1</v>
      </c>
      <c r="D101" s="17">
        <f t="shared" si="3"/>
        <v>7</v>
      </c>
      <c r="E101" s="18">
        <v>228.66437045541525</v>
      </c>
      <c r="F101" s="31">
        <f t="shared" si="4"/>
        <v>1600.6505931879067</v>
      </c>
      <c r="H101" s="31">
        <f t="shared" si="5"/>
        <v>1600.6505931879067</v>
      </c>
    </row>
    <row r="102" spans="1:8" ht="20.100000000000001" customHeight="1" x14ac:dyDescent="0.25">
      <c r="A102" s="10" t="s">
        <v>128</v>
      </c>
      <c r="B102" s="17">
        <v>6</v>
      </c>
      <c r="C102" s="17">
        <v>1</v>
      </c>
      <c r="D102" s="17">
        <f t="shared" si="3"/>
        <v>7</v>
      </c>
      <c r="E102" s="18">
        <v>200</v>
      </c>
      <c r="F102" s="31">
        <f t="shared" si="4"/>
        <v>1400</v>
      </c>
      <c r="H102" s="31">
        <f t="shared" si="5"/>
        <v>1400</v>
      </c>
    </row>
    <row r="103" spans="1:8" ht="20.100000000000001" customHeight="1" x14ac:dyDescent="0.25">
      <c r="A103" s="10" t="s">
        <v>129</v>
      </c>
      <c r="B103" s="17">
        <v>6</v>
      </c>
      <c r="C103" s="17">
        <v>1</v>
      </c>
      <c r="D103" s="17">
        <f t="shared" si="3"/>
        <v>7</v>
      </c>
      <c r="E103" s="19">
        <v>143.03482587064678</v>
      </c>
      <c r="F103" s="31">
        <f t="shared" si="4"/>
        <v>1001.2437810945275</v>
      </c>
      <c r="H103" s="31">
        <f t="shared" si="5"/>
        <v>1001.2437810945275</v>
      </c>
    </row>
    <row r="104" spans="1:8" ht="20.100000000000001" customHeight="1" x14ac:dyDescent="0.25">
      <c r="A104" s="10" t="s">
        <v>37</v>
      </c>
      <c r="B104" s="17">
        <v>6</v>
      </c>
      <c r="C104" s="17">
        <v>1</v>
      </c>
      <c r="D104" s="17">
        <f t="shared" si="3"/>
        <v>7</v>
      </c>
      <c r="E104" s="18">
        <v>200</v>
      </c>
      <c r="F104" s="31">
        <f t="shared" si="4"/>
        <v>1400</v>
      </c>
      <c r="G104">
        <v>900</v>
      </c>
      <c r="H104" s="31">
        <f t="shared" si="5"/>
        <v>2300</v>
      </c>
    </row>
    <row r="105" spans="1:8" ht="20.100000000000001" customHeight="1" x14ac:dyDescent="0.25">
      <c r="A105" s="10" t="s">
        <v>38</v>
      </c>
      <c r="B105" s="17">
        <v>6</v>
      </c>
      <c r="C105" s="17">
        <v>1</v>
      </c>
      <c r="D105" s="17">
        <f t="shared" si="3"/>
        <v>7</v>
      </c>
      <c r="E105" s="20">
        <v>143.03482587064678</v>
      </c>
      <c r="F105" s="31">
        <f t="shared" si="4"/>
        <v>1001.2437810945275</v>
      </c>
      <c r="H105" s="31">
        <f t="shared" si="5"/>
        <v>1001.2437810945275</v>
      </c>
    </row>
    <row r="106" spans="1:8" ht="20.100000000000001" customHeight="1" x14ac:dyDescent="0.25">
      <c r="A106" s="10"/>
      <c r="B106" s="17"/>
      <c r="C106" s="17"/>
      <c r="D106" s="17"/>
      <c r="E106" s="20"/>
    </row>
    <row r="107" spans="1:8" ht="20.100000000000001" customHeight="1" x14ac:dyDescent="0.25">
      <c r="A107" s="10"/>
      <c r="B107" s="17"/>
      <c r="C107" s="17"/>
      <c r="D107" s="17"/>
      <c r="E107" s="20"/>
    </row>
    <row r="108" spans="1:8" ht="20.100000000000001" customHeight="1" x14ac:dyDescent="0.25">
      <c r="A108" s="10"/>
      <c r="B108" s="17"/>
      <c r="C108" s="17"/>
      <c r="D108" s="17"/>
      <c r="E108" s="18"/>
    </row>
    <row r="109" spans="1:8" ht="20.100000000000001" customHeight="1" x14ac:dyDescent="0.25">
      <c r="A109" s="10"/>
      <c r="B109" s="17"/>
      <c r="C109" s="17"/>
      <c r="D109" s="17"/>
      <c r="E109" s="18"/>
    </row>
    <row r="110" spans="1:8" ht="20.100000000000001" customHeight="1" x14ac:dyDescent="0.25">
      <c r="A110" s="10"/>
      <c r="B110" s="17"/>
      <c r="C110" s="17"/>
      <c r="D110" s="17"/>
      <c r="E110" s="18"/>
    </row>
    <row r="111" spans="1:8" ht="20.100000000000001" customHeight="1" x14ac:dyDescent="0.25">
      <c r="A111" s="10"/>
      <c r="B111" s="17"/>
      <c r="C111" s="17"/>
      <c r="D111" s="17"/>
      <c r="E111" s="18"/>
    </row>
    <row r="112" spans="1:8" ht="20.100000000000001" customHeight="1" x14ac:dyDescent="0.25">
      <c r="A112" s="10"/>
      <c r="B112" s="17"/>
      <c r="C112" s="17"/>
      <c r="D112" s="17"/>
      <c r="E112" s="18"/>
    </row>
    <row r="113" spans="1:5" ht="20.100000000000001" customHeight="1" x14ac:dyDescent="0.25">
      <c r="A113" s="10"/>
      <c r="B113" s="17"/>
      <c r="C113" s="17"/>
      <c r="D113" s="17"/>
      <c r="E113" s="18"/>
    </row>
    <row r="114" spans="1:5" x14ac:dyDescent="0.25">
      <c r="A114" s="21"/>
      <c r="B114" s="22"/>
      <c r="C114" s="22"/>
      <c r="D114" s="22"/>
      <c r="E114" s="23"/>
    </row>
    <row r="115" spans="1:5" x14ac:dyDescent="0.25">
      <c r="A115" s="21"/>
      <c r="B115" s="22"/>
      <c r="C115" s="22"/>
      <c r="D115" s="22"/>
      <c r="E115" s="23"/>
    </row>
    <row r="116" spans="1:5" ht="15.75" x14ac:dyDescent="0.25">
      <c r="A116" s="24" t="s">
        <v>130</v>
      </c>
      <c r="B116" s="25"/>
      <c r="C116" s="25"/>
      <c r="D116" s="25"/>
      <c r="E116" s="25"/>
    </row>
    <row r="117" spans="1:5" x14ac:dyDescent="0.25">
      <c r="A117" s="26" t="s">
        <v>131</v>
      </c>
      <c r="B117" s="27"/>
      <c r="C117" s="27"/>
      <c r="D117" s="27"/>
      <c r="E117" s="27"/>
    </row>
    <row r="118" spans="1:5" x14ac:dyDescent="0.25">
      <c r="A118" s="26" t="s">
        <v>132</v>
      </c>
      <c r="B118" s="27"/>
      <c r="C118" s="27"/>
      <c r="D118" s="27"/>
      <c r="E118" s="27"/>
    </row>
    <row r="119" spans="1:5" x14ac:dyDescent="0.25">
      <c r="A119" s="26" t="s">
        <v>133</v>
      </c>
      <c r="B119" s="27"/>
      <c r="C119" s="27"/>
      <c r="D119" s="27"/>
      <c r="E119" s="27"/>
    </row>
    <row r="120" spans="1:5" x14ac:dyDescent="0.25">
      <c r="A120" s="26" t="s">
        <v>134</v>
      </c>
      <c r="B120" s="27"/>
      <c r="C120" s="27"/>
      <c r="D120" s="27"/>
      <c r="E120" s="27"/>
    </row>
    <row r="121" spans="1:5" x14ac:dyDescent="0.25">
      <c r="A121" s="26" t="s">
        <v>135</v>
      </c>
      <c r="B121" s="27"/>
      <c r="C121" s="27"/>
      <c r="D121" s="27"/>
      <c r="E121" s="27"/>
    </row>
    <row r="122" spans="1:5" x14ac:dyDescent="0.25">
      <c r="A122" s="26" t="s">
        <v>136</v>
      </c>
      <c r="B122" s="27"/>
      <c r="C122" s="27"/>
      <c r="D122" s="27"/>
      <c r="E122" s="27"/>
    </row>
    <row r="123" spans="1:5" x14ac:dyDescent="0.25">
      <c r="A123" s="28"/>
      <c r="B123" s="29"/>
      <c r="C123" s="29"/>
      <c r="D123" s="29"/>
      <c r="E123" s="30"/>
    </row>
  </sheetData>
  <mergeCells count="6">
    <mergeCell ref="A6:E6"/>
    <mergeCell ref="A1:E1"/>
    <mergeCell ref="A2:E2"/>
    <mergeCell ref="A3:E3"/>
    <mergeCell ref="A4:E4"/>
    <mergeCell ref="A5:E5"/>
  </mergeCells>
  <conditionalFormatting sqref="B108:B109">
    <cfRule type="cellIs" dxfId="5" priority="6" stopIfTrue="1" operator="lessThan">
      <formula>6</formula>
    </cfRule>
  </conditionalFormatting>
  <conditionalFormatting sqref="C108:C109">
    <cfRule type="cellIs" dxfId="4" priority="5" stopIfTrue="1" operator="lessThan">
      <formula>1</formula>
    </cfRule>
  </conditionalFormatting>
  <conditionalFormatting sqref="D108:D109">
    <cfRule type="cellIs" dxfId="3" priority="4" stopIfTrue="1" operator="lessThan">
      <formula>7</formula>
    </cfRule>
  </conditionalFormatting>
  <conditionalFormatting sqref="B11:B107">
    <cfRule type="cellIs" dxfId="2" priority="3" stopIfTrue="1" operator="lessThan">
      <formula>6</formula>
    </cfRule>
  </conditionalFormatting>
  <conditionalFormatting sqref="C11:C107">
    <cfRule type="cellIs" dxfId="1" priority="2" stopIfTrue="1" operator="lessThan">
      <formula>1</formula>
    </cfRule>
  </conditionalFormatting>
  <conditionalFormatting sqref="D11:D107">
    <cfRule type="cellIs" dxfId="0" priority="1" stopIfTrue="1" operator="less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2020-05-29T20:29:17Z</cp:lastPrinted>
  <dcterms:created xsi:type="dcterms:W3CDTF">2020-03-13T21:13:56Z</dcterms:created>
  <dcterms:modified xsi:type="dcterms:W3CDTF">2020-05-29T20:52:50Z</dcterms:modified>
</cp:coreProperties>
</file>