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135" windowWidth="17520" windowHeight="9780" activeTab="3"/>
  </bookViews>
  <sheets>
    <sheet name="Hoja2" sheetId="2" r:id="rId1"/>
    <sheet name="Hoja3" sheetId="3" r:id="rId2"/>
    <sheet name="Hoja1" sheetId="4" r:id="rId3"/>
    <sheet name="Hoja4" sheetId="5" r:id="rId4"/>
  </sheets>
  <calcPr calcId="144525"/>
</workbook>
</file>

<file path=xl/calcChain.xml><?xml version="1.0" encoding="utf-8"?>
<calcChain xmlns="http://schemas.openxmlformats.org/spreadsheetml/2006/main">
  <c r="K18" i="5" l="1"/>
  <c r="H18" i="5"/>
  <c r="I16" i="5"/>
  <c r="L16" i="5" s="1"/>
  <c r="I15" i="5"/>
  <c r="L15" i="5" s="1"/>
  <c r="I14" i="5"/>
  <c r="L14" i="5" s="1"/>
  <c r="I13" i="5"/>
  <c r="L13" i="5" s="1"/>
  <c r="I12" i="5"/>
  <c r="L12" i="5" s="1"/>
  <c r="I11" i="5"/>
  <c r="L11" i="5" s="1"/>
  <c r="I10" i="5"/>
  <c r="L10" i="5" s="1"/>
  <c r="I9" i="5"/>
  <c r="L9" i="5" s="1"/>
  <c r="G8" i="5"/>
  <c r="I8" i="5" s="1"/>
  <c r="L8" i="5" s="1"/>
  <c r="G7" i="5"/>
  <c r="G18" i="5" s="1"/>
  <c r="I18" i="5" s="1"/>
  <c r="I7" i="5" l="1"/>
  <c r="L7" i="5" s="1"/>
</calcChain>
</file>

<file path=xl/sharedStrings.xml><?xml version="1.0" encoding="utf-8"?>
<sst xmlns="http://schemas.openxmlformats.org/spreadsheetml/2006/main" count="32" uniqueCount="25">
  <si>
    <t>RELACION DE PERSONAL CASA SRA NORMA LEDO</t>
  </si>
  <si>
    <t>SUELDO DIARIO</t>
  </si>
  <si>
    <t>DIAS K TRABAJAN</t>
  </si>
  <si>
    <t>DIA EXTRA</t>
  </si>
  <si>
    <t>PASAJES</t>
  </si>
  <si>
    <t>PRESTAMOS</t>
  </si>
  <si>
    <t>DIAS DE DESCANSO</t>
  </si>
  <si>
    <t>AMALIA  CARDENAS FIGUEROA</t>
  </si>
  <si>
    <t>CRUZ DIAZ HERNANDEZ</t>
  </si>
  <si>
    <t>Domingo</t>
  </si>
  <si>
    <t>EDITH LUIS SEGURA</t>
  </si>
  <si>
    <t>MA. DEL ROSARIO CASTAÑEDA RODRIGUEZ</t>
  </si>
  <si>
    <t>ROSALIA TELLEZ RIVERA</t>
  </si>
  <si>
    <t>TOTAL DE NOMINA</t>
  </si>
  <si>
    <t>DESCUENTO INFONAVIT</t>
  </si>
  <si>
    <t>IMPORTE SUELDO</t>
  </si>
  <si>
    <t>Sub Total</t>
  </si>
  <si>
    <t>VALE DE TORTILLAS</t>
  </si>
  <si>
    <t>XXXXX</t>
  </si>
  <si>
    <t>Sab-Dom</t>
  </si>
  <si>
    <t xml:space="preserve">SRA. SAIDY </t>
  </si>
  <si>
    <t>VICTOR TELLEZ R</t>
  </si>
  <si>
    <t>SEMANA # 07   DEL   09   AL   16   DE FEBRERO  2013</t>
  </si>
  <si>
    <t>ARIADNA MERINO LUIS</t>
  </si>
  <si>
    <t>TOTAL  A PAGAR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</si>
</sst>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$-80A]#,##0.00"/>
  </numFmts>
  <fonts count="3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66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b/>
      <i/>
      <sz val="12"/>
      <color rgb="FFFF0000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6"/>
      <color rgb="FF00B05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i/>
      <sz val="14"/>
      <color rgb="FF0000FF"/>
      <name val="Calibri"/>
      <family val="2"/>
      <scheme val="minor"/>
    </font>
    <font>
      <b/>
      <i/>
      <sz val="11"/>
      <color rgb="FF0000FF"/>
      <name val="Calibri"/>
      <family val="2"/>
      <scheme val="minor"/>
    </font>
    <font>
      <b/>
      <i/>
      <sz val="11"/>
      <color theme="1"/>
      <name val="Agency FB"/>
      <family val="2"/>
    </font>
    <font>
      <b/>
      <sz val="12"/>
      <color rgb="FF200BBF"/>
      <name val="Calibri"/>
      <family val="2"/>
      <scheme val="minor"/>
    </font>
    <font>
      <b/>
      <sz val="11"/>
      <color rgb="FF200BBF"/>
      <name val="Calibri"/>
      <family val="2"/>
      <scheme val="minor"/>
    </font>
    <font>
      <b/>
      <sz val="14"/>
      <color rgb="FF200BBF"/>
      <name val="Calibri"/>
      <family val="2"/>
      <scheme val="minor"/>
    </font>
    <font>
      <sz val="11"/>
      <color rgb="FF200BBF"/>
      <name val="Calibri"/>
      <family val="2"/>
      <scheme val="minor"/>
    </font>
    <font>
      <b/>
      <i/>
      <sz val="14"/>
      <color rgb="FF200BBF"/>
      <name val="Calibri"/>
      <family val="2"/>
      <scheme val="minor"/>
    </font>
    <font>
      <b/>
      <u/>
      <sz val="11"/>
      <color rgb="FF200BBF"/>
      <name val="Calibri"/>
      <family val="2"/>
      <scheme val="minor"/>
    </font>
    <font>
      <b/>
      <sz val="12"/>
      <color rgb="FF080CC2"/>
      <name val="Calibri"/>
      <family val="2"/>
      <scheme val="minor"/>
    </font>
    <font>
      <b/>
      <sz val="14"/>
      <color rgb="FF00B05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</fills>
  <borders count="3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Dashed">
        <color indexed="64"/>
      </left>
      <right style="mediumDashed">
        <color indexed="64"/>
      </right>
      <top/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/>
      <bottom/>
      <diagonal/>
    </border>
    <border>
      <left style="mediumDashed">
        <color indexed="64"/>
      </left>
      <right style="mediumDashed">
        <color indexed="64"/>
      </right>
      <top/>
      <bottom style="double">
        <color indexed="64"/>
      </bottom>
      <diagonal/>
    </border>
    <border>
      <left style="mediumDashed">
        <color indexed="64"/>
      </left>
      <right style="double">
        <color indexed="64"/>
      </right>
      <top/>
      <bottom style="thin">
        <color indexed="64"/>
      </bottom>
      <diagonal/>
    </border>
    <border>
      <left style="thick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ck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double">
        <color indexed="64"/>
      </bottom>
      <diagonal/>
    </border>
    <border>
      <left style="thin">
        <color indexed="64"/>
      </left>
      <right style="mediumDashed">
        <color indexed="64"/>
      </right>
      <top style="thick">
        <color indexed="64"/>
      </top>
      <bottom style="double">
        <color indexed="64"/>
      </bottom>
      <diagonal/>
    </border>
    <border>
      <left style="mediumDashed">
        <color indexed="64"/>
      </left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Dashed">
        <color indexed="64"/>
      </left>
      <right/>
      <top/>
      <bottom style="thin">
        <color indexed="64"/>
      </bottom>
      <diagonal/>
    </border>
    <border>
      <left style="mediumDashed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ck">
        <color indexed="64"/>
      </left>
      <right style="mediumDashed">
        <color indexed="64"/>
      </right>
      <top style="medium">
        <color indexed="64"/>
      </top>
      <bottom style="thin">
        <color indexed="64"/>
      </bottom>
      <diagonal/>
    </border>
    <border>
      <left style="mediumDashed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/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/>
      <bottom style="thick">
        <color indexed="64"/>
      </bottom>
      <diagonal/>
    </border>
    <border>
      <left style="mediumDashed">
        <color indexed="64"/>
      </left>
      <right style="double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113">
    <xf numFmtId="0" fontId="0" fillId="0" borderId="0" xfId="0"/>
    <xf numFmtId="0" fontId="2" fillId="0" borderId="0" xfId="0" applyNumberFormat="1" applyFont="1"/>
    <xf numFmtId="164" fontId="0" fillId="0" borderId="3" xfId="0" applyNumberFormat="1" applyBorder="1"/>
    <xf numFmtId="164" fontId="0" fillId="0" borderId="0" xfId="0" applyNumberFormat="1" applyFill="1"/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8" xfId="0" applyBorder="1"/>
    <xf numFmtId="0" fontId="1" fillId="0" borderId="0" xfId="0" applyFont="1" applyFill="1" applyBorder="1" applyAlignment="1"/>
    <xf numFmtId="0" fontId="1" fillId="0" borderId="0" xfId="0" applyFont="1" applyFill="1" applyAlignment="1"/>
    <xf numFmtId="164" fontId="3" fillId="0" borderId="10" xfId="0" applyNumberFormat="1" applyFont="1" applyBorder="1"/>
    <xf numFmtId="0" fontId="0" fillId="0" borderId="0" xfId="0" applyFill="1"/>
    <xf numFmtId="0" fontId="0" fillId="0" borderId="0" xfId="0" applyFill="1" applyAlignment="1">
      <alignment horizontal="center"/>
    </xf>
    <xf numFmtId="0" fontId="1" fillId="0" borderId="0" xfId="0" applyFont="1" applyFill="1"/>
    <xf numFmtId="0" fontId="7" fillId="0" borderId="0" xfId="0" applyFont="1" applyFill="1"/>
    <xf numFmtId="0" fontId="8" fillId="0" borderId="0" xfId="0" applyFont="1" applyFill="1"/>
    <xf numFmtId="0" fontId="4" fillId="0" borderId="3" xfId="0" applyFont="1" applyFill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Fill="1"/>
    <xf numFmtId="0" fontId="9" fillId="0" borderId="0" xfId="0" applyFont="1"/>
    <xf numFmtId="0" fontId="10" fillId="0" borderId="0" xfId="0" applyFont="1"/>
    <xf numFmtId="0" fontId="11" fillId="0" borderId="3" xfId="0" applyFont="1" applyBorder="1"/>
    <xf numFmtId="0" fontId="9" fillId="0" borderId="0" xfId="0" applyFont="1" applyFill="1"/>
    <xf numFmtId="0" fontId="11" fillId="0" borderId="3" xfId="0" applyFont="1" applyBorder="1" applyAlignment="1">
      <alignment wrapText="1"/>
    </xf>
    <xf numFmtId="0" fontId="0" fillId="0" borderId="6" xfId="0" applyBorder="1"/>
    <xf numFmtId="0" fontId="1" fillId="0" borderId="0" xfId="0" applyFont="1" applyFill="1" applyAlignment="1">
      <alignment horizontal="center"/>
    </xf>
    <xf numFmtId="0" fontId="13" fillId="0" borderId="0" xfId="0" applyFont="1" applyFill="1" applyAlignment="1"/>
    <xf numFmtId="0" fontId="15" fillId="0" borderId="0" xfId="0" applyFont="1" applyFill="1"/>
    <xf numFmtId="0" fontId="17" fillId="0" borderId="0" xfId="0" applyFont="1" applyFill="1" applyAlignment="1"/>
    <xf numFmtId="0" fontId="18" fillId="0" borderId="0" xfId="0" applyFont="1" applyFill="1" applyAlignment="1">
      <alignment wrapText="1"/>
    </xf>
    <xf numFmtId="0" fontId="10" fillId="2" borderId="0" xfId="0" applyFont="1" applyFill="1"/>
    <xf numFmtId="164" fontId="0" fillId="2" borderId="0" xfId="0" applyNumberFormat="1" applyFill="1"/>
    <xf numFmtId="0" fontId="0" fillId="2" borderId="0" xfId="0" applyFill="1" applyAlignment="1">
      <alignment horizontal="center"/>
    </xf>
    <xf numFmtId="0" fontId="0" fillId="2" borderId="0" xfId="0" applyFill="1"/>
    <xf numFmtId="164" fontId="5" fillId="2" borderId="0" xfId="0" applyNumberFormat="1" applyFont="1" applyFill="1"/>
    <xf numFmtId="0" fontId="6" fillId="0" borderId="0" xfId="0" applyFont="1" applyFill="1"/>
    <xf numFmtId="0" fontId="4" fillId="0" borderId="0" xfId="0" applyFont="1" applyFill="1" applyAlignment="1">
      <alignment horizontal="center"/>
    </xf>
    <xf numFmtId="0" fontId="0" fillId="0" borderId="3" xfId="0" applyFill="1" applyBorder="1"/>
    <xf numFmtId="0" fontId="3" fillId="0" borderId="0" xfId="0" applyFont="1" applyFill="1" applyBorder="1" applyAlignment="1">
      <alignment vertical="center" wrapText="1"/>
    </xf>
    <xf numFmtId="0" fontId="16" fillId="0" borderId="0" xfId="0" applyFont="1" applyFill="1" applyBorder="1" applyAlignment="1">
      <alignment vertical="center" wrapText="1"/>
    </xf>
    <xf numFmtId="0" fontId="1" fillId="0" borderId="11" xfId="0" applyFont="1" applyFill="1" applyBorder="1" applyAlignment="1">
      <alignment horizontal="center"/>
    </xf>
    <xf numFmtId="0" fontId="0" fillId="0" borderId="0" xfId="0" applyFill="1" applyBorder="1"/>
    <xf numFmtId="164" fontId="4" fillId="0" borderId="10" xfId="0" applyNumberFormat="1" applyFont="1" applyBorder="1"/>
    <xf numFmtId="164" fontId="1" fillId="0" borderId="0" xfId="0" applyNumberFormat="1" applyFont="1" applyFill="1"/>
    <xf numFmtId="164" fontId="4" fillId="0" borderId="5" xfId="0" applyNumberFormat="1" applyFont="1" applyFill="1" applyBorder="1"/>
    <xf numFmtId="164" fontId="0" fillId="0" borderId="6" xfId="0" applyNumberFormat="1" applyFont="1" applyBorder="1"/>
    <xf numFmtId="0" fontId="0" fillId="0" borderId="0" xfId="0" applyFont="1"/>
    <xf numFmtId="164" fontId="4" fillId="0" borderId="2" xfId="0" applyNumberFormat="1" applyFont="1" applyBorder="1"/>
    <xf numFmtId="164" fontId="8" fillId="0" borderId="10" xfId="0" applyNumberFormat="1" applyFont="1" applyBorder="1"/>
    <xf numFmtId="164" fontId="1" fillId="0" borderId="3" xfId="0" applyNumberFormat="1" applyFont="1" applyBorder="1"/>
    <xf numFmtId="164" fontId="4" fillId="0" borderId="3" xfId="0" applyNumberFormat="1" applyFont="1" applyBorder="1"/>
    <xf numFmtId="164" fontId="1" fillId="0" borderId="6" xfId="0" applyNumberFormat="1" applyFont="1" applyBorder="1" applyAlignment="1">
      <alignment horizontal="center"/>
    </xf>
    <xf numFmtId="164" fontId="1" fillId="0" borderId="4" xfId="0" applyNumberFormat="1" applyFont="1" applyBorder="1"/>
    <xf numFmtId="164" fontId="1" fillId="0" borderId="5" xfId="0" applyNumberFormat="1" applyFont="1" applyBorder="1"/>
    <xf numFmtId="0" fontId="4" fillId="0" borderId="0" xfId="0" applyFont="1" applyFill="1" applyBorder="1" applyAlignment="1">
      <alignment vertical="center" wrapText="1"/>
    </xf>
    <xf numFmtId="0" fontId="11" fillId="0" borderId="3" xfId="0" applyFont="1" applyFill="1" applyBorder="1"/>
    <xf numFmtId="0" fontId="5" fillId="0" borderId="3" xfId="0" applyFont="1" applyBorder="1" applyAlignment="1">
      <alignment horizontal="center"/>
    </xf>
    <xf numFmtId="164" fontId="1" fillId="0" borderId="0" xfId="0" applyNumberFormat="1" applyFont="1" applyFill="1" applyBorder="1" applyAlignment="1">
      <alignment wrapText="1"/>
    </xf>
    <xf numFmtId="164" fontId="4" fillId="0" borderId="0" xfId="0" applyNumberFormat="1" applyFont="1" applyBorder="1"/>
    <xf numFmtId="0" fontId="1" fillId="4" borderId="16" xfId="0" applyFont="1" applyFill="1" applyBorder="1" applyAlignment="1">
      <alignment horizontal="center" wrapText="1"/>
    </xf>
    <xf numFmtId="0" fontId="0" fillId="0" borderId="3" xfId="0" applyBorder="1" applyAlignment="1">
      <alignment horizontal="center"/>
    </xf>
    <xf numFmtId="0" fontId="21" fillId="0" borderId="17" xfId="0" applyFont="1" applyBorder="1" applyAlignment="1">
      <alignment horizontal="center" wrapText="1"/>
    </xf>
    <xf numFmtId="0" fontId="20" fillId="5" borderId="18" xfId="0" applyFont="1" applyFill="1" applyBorder="1" applyAlignment="1">
      <alignment horizontal="center" wrapText="1"/>
    </xf>
    <xf numFmtId="0" fontId="11" fillId="0" borderId="19" xfId="0" applyFont="1" applyBorder="1"/>
    <xf numFmtId="164" fontId="1" fillId="0" borderId="19" xfId="0" applyNumberFormat="1" applyFont="1" applyBorder="1"/>
    <xf numFmtId="0" fontId="4" fillId="0" borderId="19" xfId="0" applyFont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9" fillId="0" borderId="20" xfId="0" applyFont="1" applyBorder="1"/>
    <xf numFmtId="0" fontId="1" fillId="0" borderId="21" xfId="0" applyFont="1" applyBorder="1" applyAlignment="1">
      <alignment horizontal="center" wrapText="1"/>
    </xf>
    <xf numFmtId="0" fontId="12" fillId="0" borderId="21" xfId="0" applyFont="1" applyBorder="1" applyAlignment="1">
      <alignment horizontal="center" wrapText="1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 vertical="center" wrapText="1"/>
    </xf>
    <xf numFmtId="0" fontId="19" fillId="3" borderId="23" xfId="0" applyFont="1" applyFill="1" applyBorder="1" applyAlignment="1">
      <alignment horizontal="center" wrapText="1"/>
    </xf>
    <xf numFmtId="0" fontId="1" fillId="0" borderId="24" xfId="0" applyFont="1" applyFill="1" applyBorder="1" applyAlignment="1">
      <alignment horizontal="center"/>
    </xf>
    <xf numFmtId="164" fontId="23" fillId="0" borderId="12" xfId="0" applyNumberFormat="1" applyFont="1" applyBorder="1"/>
    <xf numFmtId="164" fontId="24" fillId="0" borderId="12" xfId="0" applyNumberFormat="1" applyFont="1" applyBorder="1"/>
    <xf numFmtId="164" fontId="23" fillId="0" borderId="13" xfId="0" applyNumberFormat="1" applyFont="1" applyBorder="1"/>
    <xf numFmtId="164" fontId="22" fillId="0" borderId="13" xfId="0" applyNumberFormat="1" applyFont="1" applyFill="1" applyBorder="1"/>
    <xf numFmtId="164" fontId="24" fillId="2" borderId="13" xfId="0" applyNumberFormat="1" applyFont="1" applyFill="1" applyBorder="1"/>
    <xf numFmtId="164" fontId="25" fillId="0" borderId="14" xfId="0" applyNumberFormat="1" applyFont="1" applyBorder="1"/>
    <xf numFmtId="164" fontId="24" fillId="0" borderId="0" xfId="0" applyNumberFormat="1" applyFont="1"/>
    <xf numFmtId="0" fontId="25" fillId="0" borderId="0" xfId="0" applyFont="1"/>
    <xf numFmtId="164" fontId="26" fillId="0" borderId="10" xfId="0" applyNumberFormat="1" applyFont="1" applyBorder="1"/>
    <xf numFmtId="0" fontId="22" fillId="0" borderId="1" xfId="0" applyFont="1" applyBorder="1" applyAlignment="1">
      <alignment horizontal="center"/>
    </xf>
    <xf numFmtId="0" fontId="27" fillId="0" borderId="9" xfId="0" applyFont="1" applyBorder="1" applyAlignment="1">
      <alignment horizontal="right"/>
    </xf>
    <xf numFmtId="164" fontId="28" fillId="0" borderId="25" xfId="0" applyNumberFormat="1" applyFont="1" applyBorder="1"/>
    <xf numFmtId="164" fontId="28" fillId="0" borderId="26" xfId="0" applyNumberFormat="1" applyFont="1" applyBorder="1"/>
    <xf numFmtId="164" fontId="4" fillId="0" borderId="27" xfId="0" applyNumberFormat="1" applyFont="1" applyBorder="1"/>
    <xf numFmtId="164" fontId="28" fillId="0" borderId="28" xfId="0" applyNumberFormat="1" applyFont="1" applyBorder="1"/>
    <xf numFmtId="164" fontId="4" fillId="0" borderId="29" xfId="0" applyNumberFormat="1" applyFont="1" applyBorder="1"/>
    <xf numFmtId="164" fontId="4" fillId="0" borderId="30" xfId="0" applyNumberFormat="1" applyFont="1" applyBorder="1"/>
    <xf numFmtId="164" fontId="4" fillId="0" borderId="31" xfId="0" applyNumberFormat="1" applyFont="1" applyBorder="1"/>
    <xf numFmtId="164" fontId="22" fillId="0" borderId="32" xfId="0" applyNumberFormat="1" applyFont="1" applyBorder="1"/>
    <xf numFmtId="164" fontId="4" fillId="0" borderId="33" xfId="0" applyNumberFormat="1" applyFont="1" applyBorder="1"/>
    <xf numFmtId="164" fontId="22" fillId="0" borderId="15" xfId="0" applyNumberFormat="1" applyFont="1" applyFill="1" applyBorder="1"/>
    <xf numFmtId="164" fontId="22" fillId="0" borderId="15" xfId="0" applyNumberFormat="1" applyFont="1" applyBorder="1"/>
    <xf numFmtId="164" fontId="0" fillId="0" borderId="34" xfId="0" applyNumberFormat="1" applyBorder="1"/>
    <xf numFmtId="164" fontId="22" fillId="0" borderId="35" xfId="0" applyNumberFormat="1" applyFont="1" applyBorder="1"/>
    <xf numFmtId="0" fontId="22" fillId="0" borderId="35" xfId="0" applyFont="1" applyBorder="1"/>
    <xf numFmtId="0" fontId="22" fillId="0" borderId="35" xfId="0" applyFont="1" applyFill="1" applyBorder="1"/>
    <xf numFmtId="164" fontId="4" fillId="0" borderId="36" xfId="0" applyNumberFormat="1" applyFont="1" applyBorder="1"/>
    <xf numFmtId="164" fontId="22" fillId="0" borderId="37" xfId="0" applyNumberFormat="1" applyFont="1" applyFill="1" applyBorder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center"/>
    </xf>
    <xf numFmtId="0" fontId="10" fillId="0" borderId="7" xfId="0" applyFont="1" applyBorder="1"/>
    <xf numFmtId="164" fontId="4" fillId="0" borderId="0" xfId="0" applyNumberFormat="1" applyFont="1"/>
    <xf numFmtId="164" fontId="1" fillId="0" borderId="3" xfId="0" applyNumberFormat="1" applyFont="1" applyFill="1" applyBorder="1"/>
    <xf numFmtId="0" fontId="29" fillId="0" borderId="0" xfId="0" applyFont="1" applyFill="1"/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80CC2"/>
      <color rgb="FF200BBF"/>
      <color rgb="FF0000FF"/>
      <color rgb="FF0404C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20" sqref="C20"/>
    </sheetView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26"/>
  <sheetViews>
    <sheetView tabSelected="1" workbookViewId="0">
      <selection activeCell="L7" sqref="L7"/>
    </sheetView>
  </sheetViews>
  <sheetFormatPr baseColWidth="10" defaultColWidth="11" defaultRowHeight="15" x14ac:dyDescent="0.25"/>
  <cols>
    <col min="1" max="1" width="4.5703125" customWidth="1"/>
    <col min="2" max="2" width="31.7109375" style="21" customWidth="1"/>
    <col min="4" max="4" width="9.7109375" customWidth="1"/>
    <col min="5" max="5" width="9.140625" customWidth="1"/>
    <col min="6" max="6" width="9.28515625" customWidth="1"/>
    <col min="8" max="8" width="12.28515625" bestFit="1" customWidth="1"/>
    <col min="9" max="9" width="14.140625" bestFit="1" customWidth="1"/>
    <col min="10" max="10" width="0.5703125" customWidth="1"/>
    <col min="11" max="11" width="12.28515625" customWidth="1"/>
    <col min="12" max="12" width="13.42578125" customWidth="1"/>
    <col min="13" max="13" width="9.5703125" hidden="1" customWidth="1"/>
  </cols>
  <sheetData>
    <row r="2" spans="2:17" ht="18.75" customHeight="1" x14ac:dyDescent="0.35">
      <c r="C2" s="112" t="s">
        <v>22</v>
      </c>
      <c r="D2" s="112"/>
      <c r="E2" s="112"/>
      <c r="F2" s="112"/>
      <c r="G2" s="112"/>
      <c r="H2" s="112"/>
      <c r="I2" s="112"/>
      <c r="J2" s="112"/>
      <c r="K2" s="112"/>
      <c r="L2" s="111"/>
      <c r="M2" s="31"/>
      <c r="N2" s="31"/>
      <c r="O2" s="31"/>
      <c r="P2" s="31"/>
    </row>
    <row r="3" spans="2:17" ht="15" customHeight="1" x14ac:dyDescent="0.3">
      <c r="M3" s="31"/>
      <c r="N3" s="31"/>
      <c r="O3" s="31"/>
      <c r="P3" s="31"/>
    </row>
    <row r="4" spans="2:17" ht="18.75" x14ac:dyDescent="0.3">
      <c r="B4" s="22" t="s">
        <v>0</v>
      </c>
      <c r="H4" s="105"/>
      <c r="I4" s="105"/>
      <c r="J4" s="105"/>
      <c r="K4" s="105"/>
      <c r="L4" s="106"/>
    </row>
    <row r="5" spans="2:17" ht="15.75" thickBot="1" x14ac:dyDescent="0.3">
      <c r="J5" s="1"/>
    </row>
    <row r="6" spans="2:17" ht="32.25" thickTop="1" thickBot="1" x14ac:dyDescent="0.35">
      <c r="B6" s="70"/>
      <c r="C6" s="71" t="s">
        <v>1</v>
      </c>
      <c r="D6" s="72" t="s">
        <v>2</v>
      </c>
      <c r="E6" s="71" t="s">
        <v>3</v>
      </c>
      <c r="F6" s="73" t="s">
        <v>4</v>
      </c>
      <c r="G6" s="74" t="s">
        <v>15</v>
      </c>
      <c r="H6" s="64" t="s">
        <v>14</v>
      </c>
      <c r="I6" s="75" t="s">
        <v>16</v>
      </c>
      <c r="J6" s="76" t="s">
        <v>5</v>
      </c>
      <c r="K6" s="42" t="s">
        <v>5</v>
      </c>
      <c r="L6" s="61" t="s">
        <v>24</v>
      </c>
      <c r="M6" s="63" t="s">
        <v>6</v>
      </c>
    </row>
    <row r="7" spans="2:17" ht="21.75" customHeight="1" thickTop="1" x14ac:dyDescent="0.25">
      <c r="B7" s="65" t="s">
        <v>7</v>
      </c>
      <c r="C7" s="66">
        <v>340</v>
      </c>
      <c r="D7" s="67">
        <v>5</v>
      </c>
      <c r="E7" s="68"/>
      <c r="F7" s="69" t="s">
        <v>18</v>
      </c>
      <c r="G7" s="54">
        <f>C7*D7+C7*E7</f>
        <v>1700</v>
      </c>
      <c r="H7" s="77">
        <v>0</v>
      </c>
      <c r="I7" s="88">
        <f t="shared" ref="I7:I16" si="0">H7+G7</f>
        <v>1700</v>
      </c>
      <c r="J7" s="94">
        <v>0</v>
      </c>
      <c r="K7" s="95">
        <v>0</v>
      </c>
      <c r="L7" s="92">
        <f>I7-K7</f>
        <v>1700</v>
      </c>
      <c r="M7" t="s">
        <v>19</v>
      </c>
      <c r="O7" s="45"/>
    </row>
    <row r="8" spans="2:17" ht="21.75" customHeight="1" x14ac:dyDescent="0.3">
      <c r="B8" s="23" t="s">
        <v>8</v>
      </c>
      <c r="C8" s="52">
        <v>266.67</v>
      </c>
      <c r="D8" s="17">
        <v>6</v>
      </c>
      <c r="E8" s="18"/>
      <c r="F8" s="62" t="s">
        <v>18</v>
      </c>
      <c r="G8" s="55">
        <f>C8*D8-0.02</f>
        <v>1600</v>
      </c>
      <c r="H8" s="78">
        <v>-257.70999999999998</v>
      </c>
      <c r="I8" s="88">
        <f t="shared" si="0"/>
        <v>1342.29</v>
      </c>
      <c r="J8" s="96">
        <v>0</v>
      </c>
      <c r="K8" s="97">
        <v>0</v>
      </c>
      <c r="L8" s="90">
        <f t="shared" ref="L8:L15" si="1">I8-K8</f>
        <v>1342.29</v>
      </c>
      <c r="M8" t="s">
        <v>9</v>
      </c>
      <c r="N8" s="38"/>
      <c r="O8" s="45"/>
    </row>
    <row r="9" spans="2:17" ht="21.75" customHeight="1" x14ac:dyDescent="0.25">
      <c r="B9" s="23" t="s">
        <v>10</v>
      </c>
      <c r="C9" s="51">
        <v>240</v>
      </c>
      <c r="D9" s="18">
        <v>5</v>
      </c>
      <c r="E9" s="18"/>
      <c r="F9" s="62" t="s">
        <v>18</v>
      </c>
      <c r="G9" s="55">
        <v>1200</v>
      </c>
      <c r="H9" s="77"/>
      <c r="I9" s="88">
        <f t="shared" si="0"/>
        <v>1200</v>
      </c>
      <c r="J9" s="96">
        <v>0</v>
      </c>
      <c r="K9" s="98">
        <v>0</v>
      </c>
      <c r="L9" s="90">
        <f t="shared" si="1"/>
        <v>1200</v>
      </c>
      <c r="M9" t="s">
        <v>19</v>
      </c>
      <c r="O9" s="3"/>
    </row>
    <row r="10" spans="2:17" ht="31.5" x14ac:dyDescent="0.25">
      <c r="B10" s="25" t="s">
        <v>11</v>
      </c>
      <c r="C10" s="51">
        <v>250</v>
      </c>
      <c r="D10" s="18">
        <v>6</v>
      </c>
      <c r="E10" s="18"/>
      <c r="F10" s="2">
        <v>100</v>
      </c>
      <c r="G10" s="55">
        <v>1600</v>
      </c>
      <c r="H10" s="77"/>
      <c r="I10" s="88">
        <f t="shared" si="0"/>
        <v>1600</v>
      </c>
      <c r="J10" s="96">
        <v>0</v>
      </c>
      <c r="K10" s="98">
        <v>0</v>
      </c>
      <c r="L10" s="90">
        <f t="shared" si="1"/>
        <v>1600</v>
      </c>
      <c r="M10" t="s">
        <v>9</v>
      </c>
      <c r="N10" s="14"/>
      <c r="O10" s="45"/>
    </row>
    <row r="11" spans="2:17" ht="21.75" customHeight="1" x14ac:dyDescent="0.3">
      <c r="B11" s="57" t="s">
        <v>20</v>
      </c>
      <c r="C11" s="51"/>
      <c r="D11" s="58"/>
      <c r="E11" s="18"/>
      <c r="F11" s="2"/>
      <c r="G11" s="55">
        <v>2500</v>
      </c>
      <c r="H11" s="79"/>
      <c r="I11" s="88">
        <f t="shared" si="0"/>
        <v>2500</v>
      </c>
      <c r="J11" s="99"/>
      <c r="K11" s="100"/>
      <c r="L11" s="90">
        <f t="shared" si="1"/>
        <v>2500</v>
      </c>
      <c r="O11" s="59"/>
      <c r="P11" s="59"/>
      <c r="Q11" s="59"/>
    </row>
    <row r="12" spans="2:17" ht="21.75" customHeight="1" x14ac:dyDescent="0.3">
      <c r="B12" s="57" t="s">
        <v>23</v>
      </c>
      <c r="C12" s="51">
        <v>200</v>
      </c>
      <c r="D12" s="58">
        <v>4</v>
      </c>
      <c r="E12" s="18"/>
      <c r="F12" s="2"/>
      <c r="G12" s="55">
        <v>800</v>
      </c>
      <c r="H12" s="79"/>
      <c r="I12" s="88">
        <f t="shared" si="0"/>
        <v>800</v>
      </c>
      <c r="J12" s="99"/>
      <c r="K12" s="100"/>
      <c r="L12" s="90">
        <f t="shared" si="1"/>
        <v>800</v>
      </c>
      <c r="O12" s="59"/>
      <c r="P12" s="59"/>
      <c r="Q12" s="59"/>
    </row>
    <row r="13" spans="2:17" ht="21.75" customHeight="1" x14ac:dyDescent="0.25">
      <c r="B13" s="57" t="s">
        <v>21</v>
      </c>
      <c r="C13" s="109">
        <v>240</v>
      </c>
      <c r="D13" s="17">
        <v>5</v>
      </c>
      <c r="E13" s="17">
        <v>1</v>
      </c>
      <c r="F13" s="39"/>
      <c r="G13" s="46">
        <v>1440</v>
      </c>
      <c r="H13" s="80"/>
      <c r="I13" s="88">
        <f t="shared" si="0"/>
        <v>1440</v>
      </c>
      <c r="J13" s="99"/>
      <c r="K13" s="101"/>
      <c r="L13" s="90">
        <f t="shared" si="1"/>
        <v>1440</v>
      </c>
      <c r="M13" t="s">
        <v>19</v>
      </c>
      <c r="N13" s="40"/>
      <c r="O13" s="40"/>
      <c r="P13" s="41"/>
      <c r="Q13" s="12"/>
    </row>
    <row r="14" spans="2:17" ht="18.75" x14ac:dyDescent="0.3">
      <c r="B14" s="32" t="s">
        <v>17</v>
      </c>
      <c r="C14" s="33"/>
      <c r="D14" s="34"/>
      <c r="E14" s="34"/>
      <c r="F14" s="35"/>
      <c r="G14" s="36">
        <v>40</v>
      </c>
      <c r="H14" s="81"/>
      <c r="I14" s="88">
        <f t="shared" si="0"/>
        <v>40</v>
      </c>
      <c r="J14" s="99"/>
      <c r="K14" s="101"/>
      <c r="L14" s="90">
        <f t="shared" si="1"/>
        <v>40</v>
      </c>
      <c r="M14" s="43"/>
      <c r="N14" s="41"/>
      <c r="O14" s="41"/>
      <c r="P14" s="41"/>
      <c r="Q14" s="12"/>
    </row>
    <row r="15" spans="2:17" ht="19.5" thickBot="1" x14ac:dyDescent="0.35">
      <c r="C15" s="53"/>
      <c r="D15" s="6"/>
      <c r="E15" s="6"/>
      <c r="F15" s="26"/>
      <c r="G15" s="47"/>
      <c r="H15" s="82"/>
      <c r="I15" s="89">
        <f t="shared" si="0"/>
        <v>0</v>
      </c>
      <c r="J15" s="99"/>
      <c r="K15" s="102"/>
      <c r="L15" s="90">
        <f t="shared" si="1"/>
        <v>0</v>
      </c>
      <c r="M15" s="15"/>
      <c r="N15" s="16"/>
      <c r="O15" s="15"/>
    </row>
    <row r="16" spans="2:17" ht="20.25" thickTop="1" thickBot="1" x14ac:dyDescent="0.35">
      <c r="B16" s="107" t="s">
        <v>12</v>
      </c>
      <c r="C16" s="108">
        <v>428.57</v>
      </c>
      <c r="D16" s="19">
        <v>5</v>
      </c>
      <c r="E16" s="7">
        <v>2</v>
      </c>
      <c r="F16" s="4"/>
      <c r="G16" s="108">
        <v>3857.13</v>
      </c>
      <c r="H16" s="83">
        <v>-632</v>
      </c>
      <c r="I16" s="91">
        <f t="shared" si="0"/>
        <v>3225.13</v>
      </c>
      <c r="J16" s="103">
        <v>1500</v>
      </c>
      <c r="K16" s="104">
        <v>500</v>
      </c>
      <c r="L16" s="93">
        <f>I16-K16</f>
        <v>2725.13</v>
      </c>
      <c r="M16" t="s">
        <v>19</v>
      </c>
    </row>
    <row r="17" spans="2:18" ht="15.75" customHeight="1" thickBot="1" x14ac:dyDescent="0.3">
      <c r="B17" s="24"/>
      <c r="C17" s="3"/>
      <c r="D17" s="13"/>
      <c r="E17" s="27"/>
      <c r="G17" s="48"/>
      <c r="H17" s="84"/>
      <c r="J17" s="8"/>
      <c r="K17" s="9"/>
      <c r="L17" s="9"/>
      <c r="M17" s="10"/>
      <c r="O17" s="56"/>
      <c r="P17" s="56"/>
      <c r="Q17" s="56"/>
      <c r="R17" s="56"/>
    </row>
    <row r="18" spans="2:18" ht="21.75" customHeight="1" thickBot="1" x14ac:dyDescent="0.35">
      <c r="C18" s="4"/>
      <c r="D18" s="5"/>
      <c r="E18" s="86"/>
      <c r="F18" s="87" t="s">
        <v>13</v>
      </c>
      <c r="G18" s="49">
        <f>SUM(G7:G17)</f>
        <v>14737.130000000001</v>
      </c>
      <c r="H18" s="85">
        <f t="shared" ref="H18" si="2">SUM(H7:H16)</f>
        <v>-889.71</v>
      </c>
      <c r="I18" s="50">
        <f>SUM(G18:H18)</f>
        <v>13847.420000000002</v>
      </c>
      <c r="J18" s="11"/>
      <c r="K18" s="44">
        <f>SUM(K7:K16)</f>
        <v>500</v>
      </c>
      <c r="L18" s="60"/>
      <c r="O18" s="56"/>
      <c r="P18" s="56"/>
      <c r="Q18" s="56"/>
      <c r="R18" s="56"/>
    </row>
    <row r="19" spans="2:18" ht="15.75" customHeight="1" x14ac:dyDescent="0.3">
      <c r="M19" s="110"/>
      <c r="N19" s="12"/>
      <c r="O19" s="56"/>
      <c r="P19" s="56"/>
      <c r="Q19" s="56"/>
      <c r="R19" s="56"/>
    </row>
    <row r="20" spans="2:18" ht="15" customHeight="1" x14ac:dyDescent="0.35">
      <c r="B20" s="29"/>
      <c r="D20" s="28"/>
      <c r="E20" s="28"/>
      <c r="F20" s="28"/>
      <c r="G20" s="28"/>
      <c r="H20" s="28"/>
      <c r="I20" s="28"/>
      <c r="J20" s="28"/>
      <c r="M20" s="12"/>
      <c r="N20" s="12"/>
      <c r="O20" s="12"/>
      <c r="P20" s="12"/>
    </row>
    <row r="21" spans="2:18" ht="21" customHeight="1" x14ac:dyDescent="0.35">
      <c r="C21" s="3"/>
      <c r="D21" s="30"/>
      <c r="E21" s="28"/>
      <c r="F21" s="28"/>
      <c r="G21" s="28"/>
      <c r="H21" s="28"/>
      <c r="I21" s="28"/>
      <c r="J21" s="28"/>
      <c r="K21" s="12"/>
      <c r="L21" s="12"/>
    </row>
    <row r="22" spans="2:18" x14ac:dyDescent="0.25">
      <c r="B22" s="24"/>
      <c r="C22" s="12"/>
      <c r="D22" s="14"/>
      <c r="E22" s="13"/>
      <c r="F22" s="13"/>
      <c r="G22" s="12"/>
      <c r="H22" s="12"/>
      <c r="I22" s="12"/>
      <c r="J22" s="12"/>
      <c r="K22" s="12"/>
      <c r="L22" s="12"/>
    </row>
    <row r="23" spans="2:18" ht="18.75" x14ac:dyDescent="0.3">
      <c r="B23" s="24"/>
      <c r="C23" s="3"/>
      <c r="D23" s="20"/>
      <c r="E23" s="13"/>
      <c r="F23" s="13"/>
      <c r="G23" s="37"/>
      <c r="H23" s="37"/>
      <c r="I23" s="37"/>
      <c r="J23" s="12"/>
      <c r="K23" s="12"/>
      <c r="L23" s="12"/>
    </row>
    <row r="24" spans="2:18" x14ac:dyDescent="0.25">
      <c r="B24" s="24"/>
      <c r="C24" s="14"/>
      <c r="D24" s="14"/>
      <c r="E24" s="13"/>
      <c r="F24" s="13"/>
      <c r="G24" s="12"/>
      <c r="H24" s="12"/>
      <c r="I24" s="12"/>
      <c r="J24" s="12"/>
      <c r="K24" s="12"/>
      <c r="L24" s="12"/>
    </row>
    <row r="25" spans="2:18" ht="18.75" x14ac:dyDescent="0.3">
      <c r="C25" s="20"/>
      <c r="D25" s="12"/>
      <c r="E25" s="12"/>
      <c r="F25" s="12"/>
      <c r="G25" s="12"/>
      <c r="H25" s="12"/>
      <c r="I25" s="12"/>
      <c r="J25" s="12"/>
      <c r="K25" s="12"/>
      <c r="L25" s="12"/>
    </row>
    <row r="26" spans="2:18" x14ac:dyDescent="0.25">
      <c r="C26" s="14"/>
    </row>
  </sheetData>
  <mergeCells count="1">
    <mergeCell ref="C2:K2"/>
  </mergeCells>
  <pageMargins left="0.47244094488188981" right="0.15748031496062992" top="0.74803149606299213" bottom="0.74803149606299213" header="0.31496062992125984" footer="0.31496062992125984"/>
  <pageSetup scale="80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Hoja2</vt:lpstr>
      <vt:lpstr>Hoja3</vt:lpstr>
      <vt:lpstr>Hoja1</vt:lpstr>
      <vt:lpstr>Hoja4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Adriana</dc:creator>
  <cp:lastModifiedBy>ROUSS</cp:lastModifiedBy>
  <cp:lastPrinted>2013-02-01T15:41:20Z</cp:lastPrinted>
  <dcterms:created xsi:type="dcterms:W3CDTF">2011-11-18T16:06:32Z</dcterms:created>
  <dcterms:modified xsi:type="dcterms:W3CDTF">2015-01-23T17:37:27Z</dcterms:modified>
</cp:coreProperties>
</file>