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15135" windowHeight="8130"/>
  </bookViews>
  <sheets>
    <sheet name="18 JULIO" sheetId="1" r:id="rId1"/>
    <sheet name="19 JULIO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0" i="2"/>
  <c r="B30"/>
  <c r="D31" s="1"/>
  <c r="K32"/>
  <c r="F27"/>
  <c r="K18" s="1"/>
  <c r="J11"/>
  <c r="K17" s="1"/>
  <c r="C9"/>
  <c r="K16" s="1"/>
  <c r="K32" i="1"/>
  <c r="K17"/>
  <c r="K16"/>
  <c r="J11"/>
  <c r="B30"/>
  <c r="F27"/>
  <c r="K18" s="1"/>
  <c r="K20" s="1"/>
  <c r="K23" s="1"/>
  <c r="C9"/>
  <c r="K20" i="2" l="1"/>
  <c r="K23" s="1"/>
</calcChain>
</file>

<file path=xl/sharedStrings.xml><?xml version="1.0" encoding="utf-8"?>
<sst xmlns="http://schemas.openxmlformats.org/spreadsheetml/2006/main" count="74" uniqueCount="47">
  <si>
    <t xml:space="preserve">NOTAS DE VENTA </t>
  </si>
  <si>
    <t>FACTURAS</t>
  </si>
  <si>
    <t xml:space="preserve">TOTAL </t>
  </si>
  <si>
    <t>TOTAL</t>
  </si>
  <si>
    <t>REMISIONES</t>
  </si>
  <si>
    <t>COBROS REMISIONES</t>
  </si>
  <si>
    <t>NOTAS DE VENTA</t>
  </si>
  <si>
    <t>COBRO REMISION</t>
  </si>
  <si>
    <t>GASTOS</t>
  </si>
  <si>
    <t xml:space="preserve">DEPOSITO </t>
  </si>
  <si>
    <t>XX DEPOSITAR</t>
  </si>
  <si>
    <t>74475--74500</t>
  </si>
  <si>
    <t>74501-74551</t>
  </si>
  <si>
    <t>74510 cancelada</t>
  </si>
  <si>
    <t>a/c</t>
  </si>
  <si>
    <t>cancelada</t>
  </si>
  <si>
    <t>Total</t>
  </si>
  <si>
    <t>2906 B</t>
  </si>
  <si>
    <t>2907 B</t>
  </si>
  <si>
    <t>2908 B</t>
  </si>
  <si>
    <t>2909 B</t>
  </si>
  <si>
    <t>Blanco</t>
  </si>
  <si>
    <t>x cobrar</t>
  </si>
  <si>
    <t xml:space="preserve">sustitucion </t>
  </si>
  <si>
    <t>x comprobar LUPITA</t>
  </si>
  <si>
    <t xml:space="preserve">CORTE </t>
  </si>
  <si>
    <t>SUB TOTAL</t>
  </si>
  <si>
    <t>DIFERENCIA</t>
  </si>
  <si>
    <t>EFECTIVO</t>
  </si>
  <si>
    <t>MORRALLA</t>
  </si>
  <si>
    <t xml:space="preserve">VENTA DEL DIA </t>
  </si>
  <si>
    <t>VALOR TOTAL DE DOCTOS</t>
  </si>
  <si>
    <t>ES EL VALOR DE FACTURAS</t>
  </si>
  <si>
    <t>SUCURSAL COMERCIO 18 DE JULIO 2008</t>
  </si>
  <si>
    <t>SUCURSAL COMERCIO 19 DE JULIO 2008</t>
  </si>
  <si>
    <t>74552--74600</t>
  </si>
  <si>
    <t>74601--74620</t>
  </si>
  <si>
    <t>74554--74613</t>
  </si>
  <si>
    <t>canceladas</t>
  </si>
  <si>
    <t>2910 B</t>
  </si>
  <si>
    <t>2911 B</t>
  </si>
  <si>
    <t xml:space="preserve">2912 B </t>
  </si>
  <si>
    <t>2913 B</t>
  </si>
  <si>
    <t>total</t>
  </si>
  <si>
    <t>gran total</t>
  </si>
  <si>
    <t>CHEQUE</t>
  </si>
  <si>
    <t>saldo</t>
  </si>
</sst>
</file>

<file path=xl/styles.xml><?xml version="1.0" encoding="utf-8"?>
<styleSheet xmlns="http://schemas.openxmlformats.org/spreadsheetml/2006/main">
  <numFmts count="3">
    <numFmt numFmtId="164" formatCode="0.00;[Red]0.00"/>
    <numFmt numFmtId="165" formatCode="&quot;$&quot;#,##0.00"/>
    <numFmt numFmtId="166" formatCode="&quot;$&quot;#,##0.00;[Red]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6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5" fontId="0" fillId="0" borderId="0" xfId="0" applyNumberFormat="1"/>
    <xf numFmtId="2" fontId="1" fillId="0" borderId="2" xfId="0" applyNumberFormat="1" applyFont="1" applyFill="1" applyBorder="1"/>
    <xf numFmtId="165" fontId="1" fillId="0" borderId="3" xfId="0" applyNumberFormat="1" applyFont="1" applyBorder="1"/>
    <xf numFmtId="2" fontId="1" fillId="0" borderId="0" xfId="0" applyNumberFormat="1" applyFont="1" applyFill="1"/>
    <xf numFmtId="1" fontId="0" fillId="0" borderId="0" xfId="0" applyNumberForma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ont="1" applyFill="1" applyAlignment="1">
      <alignment vertical="center"/>
    </xf>
    <xf numFmtId="165" fontId="0" fillId="0" borderId="0" xfId="0" applyNumberFormat="1" applyFill="1" applyBorder="1"/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5" fontId="1" fillId="0" borderId="13" xfId="0" applyNumberFormat="1" applyFont="1" applyFill="1" applyBorder="1"/>
    <xf numFmtId="165" fontId="0" fillId="0" borderId="14" xfId="0" applyNumberFormat="1" applyFill="1" applyBorder="1"/>
    <xf numFmtId="0" fontId="0" fillId="0" borderId="15" xfId="0" applyBorder="1"/>
    <xf numFmtId="0" fontId="0" fillId="0" borderId="16" xfId="0" applyBorder="1"/>
    <xf numFmtId="2" fontId="0" fillId="0" borderId="0" xfId="0" applyNumberFormat="1" applyAlignment="1">
      <alignment vertical="center"/>
    </xf>
    <xf numFmtId="1" fontId="1" fillId="0" borderId="17" xfId="0" applyNumberFormat="1" applyFont="1" applyBorder="1"/>
    <xf numFmtId="165" fontId="1" fillId="0" borderId="18" xfId="0" applyNumberFormat="1" applyFont="1" applyBorder="1"/>
    <xf numFmtId="165" fontId="0" fillId="0" borderId="19" xfId="0" applyNumberFormat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5" fontId="0" fillId="0" borderId="1" xfId="0" applyNumberFormat="1" applyFill="1" applyBorder="1"/>
    <xf numFmtId="164" fontId="0" fillId="0" borderId="20" xfId="0" applyNumberFormat="1" applyBorder="1"/>
    <xf numFmtId="165" fontId="0" fillId="0" borderId="21" xfId="0" applyNumberFormat="1" applyBorder="1"/>
    <xf numFmtId="164" fontId="0" fillId="0" borderId="20" xfId="0" applyNumberFormat="1" applyFill="1" applyBorder="1"/>
    <xf numFmtId="165" fontId="0" fillId="0" borderId="21" xfId="0" applyNumberFormat="1" applyFill="1" applyBorder="1"/>
    <xf numFmtId="0" fontId="0" fillId="0" borderId="12" xfId="0" applyFill="1" applyBorder="1"/>
    <xf numFmtId="164" fontId="0" fillId="2" borderId="0" xfId="0" applyNumberFormat="1" applyFill="1" applyBorder="1"/>
    <xf numFmtId="165" fontId="0" fillId="2" borderId="21" xfId="0" applyNumberFormat="1" applyFill="1" applyBorder="1"/>
    <xf numFmtId="4" fontId="0" fillId="0" borderId="0" xfId="0" applyNumberFormat="1"/>
    <xf numFmtId="0" fontId="0" fillId="0" borderId="22" xfId="0" applyFill="1" applyBorder="1"/>
    <xf numFmtId="165" fontId="0" fillId="0" borderId="23" xfId="0" applyNumberFormat="1" applyBorder="1"/>
    <xf numFmtId="1" fontId="0" fillId="0" borderId="0" xfId="0" applyNumberFormat="1" applyFont="1" applyBorder="1"/>
    <xf numFmtId="165" fontId="0" fillId="0" borderId="0" xfId="0" applyNumberFormat="1" applyFont="1" applyBorder="1"/>
    <xf numFmtId="165" fontId="1" fillId="0" borderId="0" xfId="0" applyNumberFormat="1" applyFont="1" applyFill="1"/>
    <xf numFmtId="165" fontId="1" fillId="3" borderId="6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22</xdr:row>
      <xdr:rowOff>152400</xdr:rowOff>
    </xdr:from>
    <xdr:to>
      <xdr:col>11</xdr:col>
      <xdr:colOff>733425</xdr:colOff>
      <xdr:row>23</xdr:row>
      <xdr:rowOff>152400</xdr:rowOff>
    </xdr:to>
    <xdr:cxnSp macro="">
      <xdr:nvCxnSpPr>
        <xdr:cNvPr id="9" name="8 Conector recto de flecha"/>
        <xdr:cNvCxnSpPr/>
      </xdr:nvCxnSpPr>
      <xdr:spPr>
        <a:xfrm>
          <a:off x="8134350" y="4238625"/>
          <a:ext cx="781050" cy="20955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60387</xdr:rowOff>
    </xdr:from>
    <xdr:to>
      <xdr:col>1</xdr:col>
      <xdr:colOff>489014</xdr:colOff>
      <xdr:row>6</xdr:row>
      <xdr:rowOff>187260</xdr:rowOff>
    </xdr:to>
    <xdr:sp macro="" textlink="">
      <xdr:nvSpPr>
        <xdr:cNvPr id="3" name="2 Abrir llave"/>
        <xdr:cNvSpPr/>
      </xdr:nvSpPr>
      <xdr:spPr>
        <a:xfrm rot="16200000">
          <a:off x="300133" y="969929"/>
          <a:ext cx="317373" cy="898589"/>
        </a:xfrm>
        <a:prstGeom prst="leftBrace">
          <a:avLst>
            <a:gd name="adj1" fmla="val 8333"/>
            <a:gd name="adj2" fmla="val 4751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575F6D"/>
      </a:dk2>
      <a:lt2>
        <a:srgbClr val="FFED73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tabSelected="1" workbookViewId="0">
      <selection activeCell="D7" sqref="D7"/>
    </sheetView>
  </sheetViews>
  <sheetFormatPr baseColWidth="10" defaultRowHeight="15"/>
  <cols>
    <col min="1" max="1" width="6.28515625" customWidth="1"/>
    <col min="10" max="10" width="13.140625" customWidth="1"/>
    <col min="11" max="11" width="11.85546875" bestFit="1" customWidth="1"/>
  </cols>
  <sheetData>
    <row r="1" spans="1:17" s="1" customFormat="1" ht="33" customHeight="1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s="61"/>
      <c r="O1" s="61"/>
    </row>
    <row r="2" spans="1:17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1"/>
      <c r="Q2" s="1"/>
    </row>
    <row r="3" spans="1:17" ht="15.75" thickTop="1">
      <c r="A3" s="25" t="s">
        <v>0</v>
      </c>
      <c r="B3" s="1"/>
      <c r="C3" s="1"/>
      <c r="D3" s="1"/>
      <c r="E3" s="12" t="s">
        <v>5</v>
      </c>
      <c r="F3" s="1"/>
      <c r="G3" s="1"/>
      <c r="H3" s="1"/>
      <c r="I3" s="24" t="s">
        <v>1</v>
      </c>
      <c r="J3" s="1"/>
      <c r="K3" s="1"/>
      <c r="L3" s="1"/>
      <c r="M3" s="1"/>
      <c r="N3" s="1"/>
      <c r="O3" s="1"/>
      <c r="P3" s="2"/>
      <c r="Q3" s="1"/>
    </row>
    <row r="4" spans="1:17">
      <c r="A4" s="7" t="s">
        <v>11</v>
      </c>
      <c r="B4" s="1"/>
      <c r="C4" s="6">
        <v>46668.5</v>
      </c>
      <c r="D4" s="1"/>
      <c r="E4">
        <v>115</v>
      </c>
      <c r="F4" s="2">
        <v>4105</v>
      </c>
      <c r="G4" s="1"/>
      <c r="H4" s="1"/>
      <c r="I4" s="6" t="s">
        <v>17</v>
      </c>
      <c r="J4" s="2">
        <v>16029.5</v>
      </c>
      <c r="K4" s="1" t="s">
        <v>23</v>
      </c>
      <c r="L4" s="1"/>
      <c r="M4" s="1"/>
      <c r="N4" s="1"/>
      <c r="O4" s="1"/>
      <c r="P4" s="2"/>
      <c r="Q4" s="1"/>
    </row>
    <row r="5" spans="1:17">
      <c r="A5" s="7" t="s">
        <v>12</v>
      </c>
      <c r="B5" s="1"/>
      <c r="C5" s="6">
        <v>48971.5</v>
      </c>
      <c r="D5" s="1"/>
      <c r="E5" s="1">
        <v>223</v>
      </c>
      <c r="F5" s="2">
        <v>22034</v>
      </c>
      <c r="G5" s="1"/>
      <c r="H5" s="1"/>
      <c r="I5" s="8" t="s">
        <v>18</v>
      </c>
      <c r="J5" s="6">
        <v>4123.83</v>
      </c>
      <c r="K5" s="5" t="s">
        <v>22</v>
      </c>
      <c r="L5" s="5"/>
      <c r="M5" s="1"/>
      <c r="N5" s="1"/>
      <c r="O5" s="1"/>
      <c r="P5" s="2"/>
      <c r="Q5" s="1"/>
    </row>
    <row r="6" spans="1:17">
      <c r="A6" s="7" t="s">
        <v>13</v>
      </c>
      <c r="B6" s="1"/>
      <c r="C6" s="6">
        <v>0</v>
      </c>
      <c r="D6" s="1"/>
      <c r="E6" s="1">
        <v>231</v>
      </c>
      <c r="F6" s="2">
        <v>781</v>
      </c>
      <c r="G6" s="1"/>
      <c r="H6" s="1"/>
      <c r="I6" s="8" t="s">
        <v>19</v>
      </c>
      <c r="J6" s="6">
        <v>0</v>
      </c>
      <c r="K6" s="5" t="s">
        <v>21</v>
      </c>
      <c r="L6" s="5"/>
      <c r="M6" s="1"/>
      <c r="N6" s="1"/>
      <c r="O6" s="1"/>
      <c r="P6" s="2"/>
      <c r="Q6" s="1"/>
    </row>
    <row r="7" spans="1:17">
      <c r="A7" s="7"/>
      <c r="B7" s="1"/>
      <c r="C7" s="6">
        <v>0</v>
      </c>
      <c r="D7" s="1"/>
      <c r="E7" s="1">
        <v>275</v>
      </c>
      <c r="F7" s="2">
        <v>719</v>
      </c>
      <c r="G7" s="1"/>
      <c r="H7" s="1"/>
      <c r="I7" s="8" t="s">
        <v>20</v>
      </c>
      <c r="J7" s="6">
        <v>0</v>
      </c>
      <c r="K7" s="5" t="s">
        <v>21</v>
      </c>
      <c r="L7" s="5"/>
      <c r="M7" s="1"/>
      <c r="N7" s="1"/>
      <c r="O7" s="1"/>
      <c r="P7" s="2"/>
      <c r="Q7" s="1"/>
    </row>
    <row r="8" spans="1:17">
      <c r="A8" s="7"/>
      <c r="B8" s="1"/>
      <c r="C8" s="6">
        <v>0</v>
      </c>
      <c r="D8" s="1"/>
      <c r="E8" s="1">
        <v>283</v>
      </c>
      <c r="F8" s="2">
        <v>21268</v>
      </c>
      <c r="G8" s="1"/>
      <c r="H8" s="1"/>
      <c r="I8" s="8"/>
      <c r="J8" s="6">
        <v>0</v>
      </c>
      <c r="K8" s="5"/>
      <c r="L8" s="5"/>
      <c r="M8" s="1"/>
      <c r="N8" s="1"/>
      <c r="O8" s="1"/>
      <c r="P8" s="2"/>
      <c r="Q8" s="1"/>
    </row>
    <row r="9" spans="1:17">
      <c r="A9" s="7"/>
      <c r="B9" s="1" t="s">
        <v>3</v>
      </c>
      <c r="C9" s="20">
        <f>SUM(C4:C8)</f>
        <v>95640</v>
      </c>
      <c r="D9" s="1"/>
      <c r="E9" s="1">
        <v>301</v>
      </c>
      <c r="F9" s="2">
        <v>20281.54</v>
      </c>
      <c r="G9" s="1"/>
      <c r="H9" s="1"/>
      <c r="I9" s="8"/>
      <c r="J9" s="6">
        <v>0</v>
      </c>
      <c r="K9" s="5"/>
      <c r="L9" s="5"/>
      <c r="M9" s="1"/>
      <c r="N9" s="1"/>
      <c r="O9" s="1"/>
      <c r="P9" s="2"/>
      <c r="Q9" s="4"/>
    </row>
    <row r="10" spans="1:17" ht="15.75" thickBot="1">
      <c r="A10" s="7"/>
      <c r="B10" s="1"/>
      <c r="C10" s="6"/>
      <c r="D10" s="1"/>
      <c r="E10" s="1">
        <v>305</v>
      </c>
      <c r="F10" s="2">
        <v>16029.5</v>
      </c>
      <c r="G10" s="1"/>
      <c r="H10" s="1"/>
      <c r="I10" s="8"/>
      <c r="J10" s="6">
        <v>0</v>
      </c>
      <c r="K10" s="5"/>
      <c r="L10" s="5"/>
      <c r="M10" s="1"/>
      <c r="N10" s="1"/>
      <c r="O10" s="1"/>
      <c r="P10" s="2"/>
      <c r="Q10" s="1"/>
    </row>
    <row r="11" spans="1:17" ht="16.5" thickTop="1" thickBot="1">
      <c r="A11" s="7"/>
      <c r="B11" s="1"/>
      <c r="C11" s="6"/>
      <c r="D11" s="1"/>
      <c r="E11">
        <v>326</v>
      </c>
      <c r="F11" s="2">
        <v>5732</v>
      </c>
      <c r="G11" s="1"/>
      <c r="H11" s="1"/>
      <c r="I11" s="10" t="s">
        <v>2</v>
      </c>
      <c r="J11" s="11">
        <f>SUM(J4:J10)</f>
        <v>20153.330000000002</v>
      </c>
      <c r="L11" s="5"/>
      <c r="M11" s="1"/>
      <c r="N11" s="1"/>
      <c r="O11" s="1"/>
      <c r="P11" s="2"/>
      <c r="Q11" s="1"/>
    </row>
    <row r="12" spans="1:17" ht="15.75" thickTop="1">
      <c r="A12" s="7"/>
      <c r="B12" s="1"/>
      <c r="C12" s="1"/>
      <c r="D12" s="1"/>
      <c r="E12">
        <v>330</v>
      </c>
      <c r="F12" s="2">
        <v>5478.5</v>
      </c>
      <c r="H12" s="1"/>
      <c r="I12" s="8"/>
      <c r="J12" s="15"/>
      <c r="K12" s="5"/>
      <c r="L12" s="5"/>
      <c r="M12" s="1"/>
      <c r="N12" s="1"/>
      <c r="O12" s="1"/>
      <c r="P12" s="2"/>
      <c r="Q12" s="1"/>
    </row>
    <row r="13" spans="1:17">
      <c r="A13" s="7"/>
      <c r="B13" s="1"/>
      <c r="C13" s="1"/>
      <c r="D13" s="1"/>
      <c r="E13" s="22">
        <v>340</v>
      </c>
      <c r="F13" s="34">
        <v>16661.5</v>
      </c>
      <c r="G13" s="4"/>
      <c r="H13" s="1"/>
      <c r="I13" s="8"/>
      <c r="J13" s="15"/>
      <c r="K13" s="5"/>
      <c r="L13" s="5"/>
      <c r="M13" s="1"/>
      <c r="N13" s="17"/>
      <c r="O13" s="17"/>
      <c r="P13" s="18"/>
      <c r="Q13" s="19"/>
    </row>
    <row r="14" spans="1:17">
      <c r="A14" s="3" t="s">
        <v>4</v>
      </c>
      <c r="B14" s="1"/>
      <c r="C14" s="1"/>
      <c r="D14" s="1"/>
      <c r="E14" s="8">
        <v>345</v>
      </c>
      <c r="F14" s="2">
        <v>5036</v>
      </c>
      <c r="G14" s="4"/>
      <c r="H14" s="1"/>
      <c r="I14" s="8"/>
      <c r="J14" s="16"/>
      <c r="K14" s="5"/>
      <c r="L14" s="5"/>
      <c r="M14" s="1"/>
      <c r="N14" s="17"/>
      <c r="O14" s="17"/>
      <c r="P14" s="18"/>
      <c r="Q14" s="19"/>
    </row>
    <row r="15" spans="1:17">
      <c r="A15">
        <v>371</v>
      </c>
      <c r="B15" s="2">
        <v>6945</v>
      </c>
      <c r="E15" s="8">
        <v>349</v>
      </c>
      <c r="F15" s="2">
        <v>5072.5</v>
      </c>
      <c r="G15" s="4"/>
      <c r="H15" s="4"/>
      <c r="I15" s="1"/>
      <c r="J15" s="4"/>
      <c r="K15" s="9"/>
      <c r="L15" s="5"/>
      <c r="M15" s="1"/>
      <c r="N15" s="17"/>
      <c r="O15" s="17"/>
      <c r="P15" s="14"/>
      <c r="Q15" s="19"/>
    </row>
    <row r="16" spans="1:17">
      <c r="A16" s="7">
        <v>372</v>
      </c>
      <c r="B16" s="2">
        <v>0</v>
      </c>
      <c r="C16" s="1" t="s">
        <v>15</v>
      </c>
      <c r="D16" s="1"/>
      <c r="E16" s="8">
        <v>367</v>
      </c>
      <c r="F16" s="2">
        <v>3317</v>
      </c>
      <c r="G16" s="4"/>
      <c r="H16" s="4" t="s">
        <v>6</v>
      </c>
      <c r="I16" s="1"/>
      <c r="J16" s="4"/>
      <c r="K16" s="9">
        <f>C9</f>
        <v>95640</v>
      </c>
      <c r="L16" s="5"/>
      <c r="M16" s="1"/>
      <c r="N16" s="17"/>
      <c r="O16" s="17"/>
      <c r="P16" s="19"/>
      <c r="Q16" s="19"/>
    </row>
    <row r="17" spans="1:17">
      <c r="A17" s="7">
        <v>373</v>
      </c>
      <c r="B17" s="2">
        <v>4149.5</v>
      </c>
      <c r="C17" s="1"/>
      <c r="D17" s="1"/>
      <c r="E17" s="8">
        <v>368</v>
      </c>
      <c r="F17" s="2">
        <v>3426</v>
      </c>
      <c r="G17" s="4"/>
      <c r="H17" s="4" t="s">
        <v>1</v>
      </c>
      <c r="I17" s="1"/>
      <c r="J17" s="4"/>
      <c r="K17" s="9">
        <f>J11</f>
        <v>20153.330000000002</v>
      </c>
      <c r="L17" s="5"/>
      <c r="M17" s="1"/>
      <c r="N17" s="17"/>
      <c r="O17" s="17"/>
      <c r="P17" s="23"/>
      <c r="Q17" s="19"/>
    </row>
    <row r="18" spans="1:17">
      <c r="A18" s="7">
        <v>374</v>
      </c>
      <c r="B18" s="2">
        <v>1678.5</v>
      </c>
      <c r="C18" s="1"/>
      <c r="D18" s="1"/>
      <c r="E18" s="8">
        <v>373</v>
      </c>
      <c r="F18" s="2">
        <v>4149.5</v>
      </c>
      <c r="G18" s="4"/>
      <c r="H18" s="4" t="s">
        <v>7</v>
      </c>
      <c r="I18" s="1"/>
      <c r="J18" s="4"/>
      <c r="K18" s="9">
        <f>F27</f>
        <v>191388.04</v>
      </c>
      <c r="L18" s="5"/>
      <c r="M18" s="1"/>
      <c r="N18" s="17"/>
      <c r="O18" s="17"/>
      <c r="P18" s="19"/>
      <c r="Q18" s="19"/>
    </row>
    <row r="19" spans="1:17" ht="15.75" thickBot="1">
      <c r="A19" s="7">
        <v>375</v>
      </c>
      <c r="B19" s="2">
        <v>21388</v>
      </c>
      <c r="C19" s="1"/>
      <c r="D19" s="1"/>
      <c r="E19" s="8">
        <v>374</v>
      </c>
      <c r="F19" s="2">
        <v>1678.5</v>
      </c>
      <c r="G19" s="4"/>
      <c r="H19" s="4"/>
      <c r="I19" s="1"/>
      <c r="J19" s="4"/>
      <c r="K19" s="9">
        <v>0</v>
      </c>
      <c r="L19" s="5"/>
      <c r="M19" s="1"/>
      <c r="N19" s="17"/>
      <c r="O19" s="17"/>
      <c r="P19" s="19"/>
      <c r="Q19" s="19"/>
    </row>
    <row r="20" spans="1:17" ht="16.5" thickTop="1" thickBot="1">
      <c r="A20" s="7">
        <v>376</v>
      </c>
      <c r="B20" s="2">
        <v>7085.5</v>
      </c>
      <c r="C20" s="1"/>
      <c r="D20" s="1"/>
      <c r="E20" s="8">
        <v>376</v>
      </c>
      <c r="F20" s="2">
        <v>7085.5</v>
      </c>
      <c r="G20" s="4"/>
      <c r="I20" s="1" t="s">
        <v>31</v>
      </c>
      <c r="J20" s="1" t="s">
        <v>26</v>
      </c>
      <c r="K20" s="37">
        <f>SUM(K16:K19)</f>
        <v>307181.37</v>
      </c>
      <c r="L20" s="5"/>
      <c r="M20" s="1"/>
      <c r="N20" s="17"/>
      <c r="O20" s="17"/>
      <c r="P20" s="19"/>
      <c r="Q20" s="19"/>
    </row>
    <row r="21" spans="1:17" ht="15.75" thickTop="1">
      <c r="A21" s="7">
        <v>377</v>
      </c>
      <c r="B21" s="2">
        <v>22751.5</v>
      </c>
      <c r="C21" s="1"/>
      <c r="D21" s="1"/>
      <c r="E21" s="8">
        <v>377</v>
      </c>
      <c r="F21" s="2">
        <v>6609</v>
      </c>
      <c r="G21" s="1" t="s">
        <v>14</v>
      </c>
      <c r="J21" s="1" t="s">
        <v>25</v>
      </c>
      <c r="L21" s="1"/>
      <c r="M21" s="1"/>
      <c r="N21" s="1"/>
      <c r="O21" s="1"/>
      <c r="P21" s="48"/>
      <c r="Q21" s="1"/>
    </row>
    <row r="22" spans="1:17" ht="15.75" thickBot="1">
      <c r="A22" s="7">
        <v>378</v>
      </c>
      <c r="B22" s="2">
        <v>5255</v>
      </c>
      <c r="E22" s="8">
        <v>378</v>
      </c>
      <c r="F22" s="2">
        <v>5255</v>
      </c>
      <c r="G22" s="1"/>
      <c r="J22" s="1" t="s">
        <v>28</v>
      </c>
      <c r="K22" s="9">
        <v>-287028.53999999998</v>
      </c>
      <c r="L22" s="1"/>
      <c r="M22" s="1"/>
      <c r="N22" s="1"/>
      <c r="O22" s="1"/>
      <c r="P22" s="48"/>
      <c r="Q22" s="1"/>
    </row>
    <row r="23" spans="1:17" ht="16.5" thickTop="1" thickBot="1">
      <c r="A23" s="7">
        <v>379</v>
      </c>
      <c r="B23" s="2">
        <v>21231.5</v>
      </c>
      <c r="E23" s="8">
        <v>380</v>
      </c>
      <c r="F23" s="2">
        <v>2843</v>
      </c>
      <c r="G23" s="1"/>
      <c r="J23" s="49" t="s">
        <v>27</v>
      </c>
      <c r="K23" s="50">
        <f>K22+K20</f>
        <v>20152.830000000016</v>
      </c>
      <c r="N23" s="1"/>
      <c r="P23" s="48"/>
    </row>
    <row r="24" spans="1:17" ht="15.75" thickTop="1">
      <c r="A24" s="7">
        <v>380</v>
      </c>
      <c r="B24" s="2">
        <v>2843</v>
      </c>
      <c r="C24" s="6"/>
      <c r="D24" s="8"/>
      <c r="E24" s="8">
        <v>381</v>
      </c>
      <c r="F24" s="2">
        <v>4290</v>
      </c>
      <c r="G24" s="1"/>
      <c r="M24" s="1" t="s">
        <v>32</v>
      </c>
      <c r="O24" s="1"/>
      <c r="P24" s="48"/>
      <c r="Q24" s="1"/>
    </row>
    <row r="25" spans="1:17">
      <c r="A25" s="7">
        <v>381</v>
      </c>
      <c r="B25" s="2">
        <v>4290</v>
      </c>
      <c r="C25" s="6"/>
      <c r="D25" s="8"/>
      <c r="E25" s="13">
        <v>964</v>
      </c>
      <c r="F25" s="29">
        <v>29536</v>
      </c>
      <c r="G25" s="27"/>
      <c r="O25" s="1"/>
      <c r="P25" s="48"/>
      <c r="Q25" s="1"/>
    </row>
    <row r="26" spans="1:17" ht="15.75" thickBot="1">
      <c r="A26" s="7">
        <v>382</v>
      </c>
      <c r="B26" s="2">
        <v>66597.279999999999</v>
      </c>
      <c r="C26" s="6"/>
      <c r="D26" s="8"/>
      <c r="E26" s="13"/>
      <c r="F26" s="18">
        <v>0</v>
      </c>
      <c r="G26" s="28"/>
      <c r="H26" s="38"/>
      <c r="I26" s="39"/>
      <c r="J26" s="39"/>
      <c r="K26" s="40"/>
      <c r="O26" s="1"/>
      <c r="P26" s="1"/>
      <c r="Q26" s="1"/>
    </row>
    <row r="27" spans="1:17">
      <c r="A27" s="7">
        <v>383</v>
      </c>
      <c r="B27" s="2">
        <v>93010.85</v>
      </c>
      <c r="C27" s="6"/>
      <c r="D27" s="8"/>
      <c r="E27" s="30" t="s">
        <v>3</v>
      </c>
      <c r="F27" s="31">
        <f>SUM(F4:F26)</f>
        <v>191388.04</v>
      </c>
      <c r="G27" s="17"/>
      <c r="H27" s="41" t="s">
        <v>9</v>
      </c>
      <c r="I27" s="26"/>
      <c r="J27" s="28"/>
      <c r="K27" s="42">
        <v>13876.5</v>
      </c>
      <c r="O27" s="1"/>
      <c r="P27" s="1"/>
      <c r="Q27" s="1"/>
    </row>
    <row r="28" spans="1:17" ht="15.75" thickBot="1">
      <c r="A28" s="7">
        <v>384</v>
      </c>
      <c r="B28" s="2">
        <v>2357</v>
      </c>
      <c r="C28" s="6"/>
      <c r="D28" s="8"/>
      <c r="E28" s="32"/>
      <c r="F28" s="33"/>
      <c r="H28" s="41" t="s">
        <v>24</v>
      </c>
      <c r="I28" s="26"/>
      <c r="J28" s="46"/>
      <c r="K28" s="47">
        <v>2000</v>
      </c>
      <c r="O28" s="1"/>
      <c r="P28" s="1"/>
      <c r="Q28" s="1"/>
    </row>
    <row r="29" spans="1:17" ht="15.75" thickBot="1">
      <c r="A29" s="7"/>
      <c r="B29" s="2">
        <v>0</v>
      </c>
      <c r="C29" s="6"/>
      <c r="D29" s="8"/>
      <c r="H29" s="43" t="s">
        <v>29</v>
      </c>
      <c r="I29" s="17"/>
      <c r="J29" s="17"/>
      <c r="K29" s="44">
        <v>7827</v>
      </c>
      <c r="O29" s="1"/>
      <c r="P29" s="1"/>
      <c r="Q29" s="1"/>
    </row>
    <row r="30" spans="1:17" ht="15.75" thickBot="1">
      <c r="A30" s="35" t="s">
        <v>16</v>
      </c>
      <c r="B30" s="36">
        <f>SUM(B15:B29)</f>
        <v>259582.63</v>
      </c>
      <c r="C30" s="6"/>
      <c r="D30" s="8"/>
      <c r="H30" s="43" t="s">
        <v>8</v>
      </c>
      <c r="I30" s="17"/>
      <c r="J30" s="17"/>
      <c r="K30" s="44">
        <v>2375</v>
      </c>
      <c r="O30" s="1"/>
      <c r="P30" s="1"/>
      <c r="Q30" s="1"/>
    </row>
    <row r="31" spans="1:17" ht="15.75" thickBot="1">
      <c r="A31" s="7"/>
      <c r="B31" s="2"/>
      <c r="C31" s="6"/>
      <c r="D31" s="8"/>
      <c r="H31" s="45" t="s">
        <v>30</v>
      </c>
      <c r="I31" s="19"/>
      <c r="J31" s="19"/>
      <c r="K31" s="44">
        <v>-287028.53999999998</v>
      </c>
      <c r="O31" s="1"/>
      <c r="P31" s="1"/>
      <c r="Q31" s="1"/>
    </row>
    <row r="32" spans="1:17" ht="15.75" thickTop="1">
      <c r="A32" s="7"/>
      <c r="B32" s="12"/>
      <c r="C32" s="1"/>
      <c r="D32" s="8"/>
      <c r="H32" s="1"/>
      <c r="I32" s="56" t="s">
        <v>10</v>
      </c>
      <c r="J32" s="57"/>
      <c r="K32" s="54">
        <f t="shared" ref="K32" si="0">SUM(K27:K31)</f>
        <v>-260950.03999999998</v>
      </c>
      <c r="O32" s="1"/>
      <c r="P32" s="1"/>
      <c r="Q32" s="1"/>
    </row>
    <row r="33" spans="1:14" ht="15.75" thickBot="1">
      <c r="A33" s="7"/>
      <c r="B33" s="1"/>
      <c r="C33" s="1"/>
      <c r="D33" s="8"/>
      <c r="H33" s="1"/>
      <c r="I33" s="58"/>
      <c r="J33" s="59"/>
      <c r="K33" s="55"/>
    </row>
    <row r="34" spans="1:14" ht="15.75" thickTop="1">
      <c r="A34" s="7"/>
      <c r="B34" s="1"/>
      <c r="C34" s="1"/>
      <c r="D34" s="8"/>
      <c r="H34" s="1"/>
      <c r="I34" s="1"/>
      <c r="J34" s="1"/>
      <c r="K34" s="1"/>
      <c r="L34" s="1"/>
      <c r="M34" s="1"/>
      <c r="N34" s="1"/>
    </row>
    <row r="35" spans="1:14">
      <c r="A35" s="7"/>
      <c r="B35" s="1"/>
      <c r="C35" s="1"/>
      <c r="D35" s="8"/>
      <c r="H35" s="1"/>
      <c r="I35" s="1"/>
      <c r="J35" s="1"/>
      <c r="K35" s="1"/>
      <c r="L35" s="1"/>
      <c r="M35" s="1"/>
      <c r="N35" s="1"/>
    </row>
    <row r="36" spans="1:14">
      <c r="A36" s="7"/>
      <c r="B36" s="1"/>
      <c r="C36" s="1"/>
      <c r="D36" s="13"/>
      <c r="H36" s="1"/>
      <c r="I36" s="1"/>
      <c r="J36" s="1"/>
      <c r="K36" s="1"/>
      <c r="L36" s="1"/>
      <c r="M36" s="1"/>
      <c r="N36" s="1"/>
    </row>
    <row r="37" spans="1:14">
      <c r="A37" s="7"/>
      <c r="B37" s="1"/>
      <c r="C37" s="1"/>
      <c r="D37" s="13"/>
      <c r="H37" s="1"/>
      <c r="I37" s="5"/>
      <c r="J37" s="5"/>
      <c r="K37" s="5"/>
      <c r="L37" s="5"/>
      <c r="M37" s="15"/>
      <c r="N37" s="1"/>
    </row>
    <row r="38" spans="1:14">
      <c r="A38" s="7"/>
      <c r="B38" s="1"/>
      <c r="C38" s="1"/>
      <c r="D38" s="13"/>
      <c r="H38" s="1"/>
      <c r="I38" s="5"/>
      <c r="J38" s="15"/>
      <c r="K38" s="15"/>
      <c r="L38" s="15"/>
      <c r="M38" s="15"/>
      <c r="N38" s="1"/>
    </row>
    <row r="39" spans="1:14">
      <c r="A39" s="7"/>
      <c r="B39" s="1"/>
      <c r="C39" s="1"/>
      <c r="D39" s="8"/>
      <c r="G39" s="1"/>
      <c r="H39" s="1"/>
      <c r="I39" s="5"/>
      <c r="J39" s="15"/>
      <c r="K39" s="15"/>
      <c r="L39" s="15"/>
      <c r="M39" s="15"/>
      <c r="N39" s="1"/>
    </row>
    <row r="40" spans="1:14">
      <c r="A40" s="7"/>
      <c r="B40" s="1"/>
      <c r="C40" s="1"/>
      <c r="D40" s="8"/>
      <c r="E40" s="1"/>
      <c r="F40" s="1"/>
      <c r="G40" s="1"/>
      <c r="H40" s="1"/>
      <c r="I40" s="5"/>
      <c r="J40" s="15"/>
      <c r="K40" s="15"/>
      <c r="L40" s="15"/>
      <c r="M40" s="15"/>
      <c r="N40" s="1"/>
    </row>
    <row r="41" spans="1:14">
      <c r="A41" s="1"/>
      <c r="B41" s="1"/>
      <c r="C41" s="1"/>
      <c r="D41" s="8"/>
      <c r="E41" s="1"/>
      <c r="F41" s="1"/>
      <c r="G41" s="1"/>
      <c r="H41" s="1"/>
      <c r="I41" s="5"/>
      <c r="J41" s="15"/>
      <c r="K41" s="15"/>
      <c r="L41" s="15"/>
      <c r="M41" s="15"/>
      <c r="N41" s="1"/>
    </row>
    <row r="42" spans="1:14">
      <c r="A42" s="2"/>
      <c r="B42" s="1"/>
      <c r="C42" s="1"/>
      <c r="D42" s="8"/>
      <c r="E42" s="1"/>
      <c r="F42" s="1"/>
      <c r="G42" s="1"/>
      <c r="H42" s="1"/>
      <c r="I42" s="5"/>
      <c r="J42" s="15"/>
      <c r="K42" s="15"/>
      <c r="L42" s="15"/>
      <c r="M42" s="15"/>
      <c r="N42" s="1"/>
    </row>
    <row r="43" spans="1:14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8"/>
      <c r="B44" s="1"/>
      <c r="C44" s="1"/>
      <c r="D44" s="8"/>
      <c r="E44" s="1"/>
      <c r="F44" s="1"/>
      <c r="G44" s="1"/>
      <c r="H44" s="1"/>
      <c r="I44" s="5"/>
      <c r="J44" s="5"/>
      <c r="K44" s="5"/>
      <c r="L44" s="5"/>
      <c r="M44" s="15"/>
      <c r="N44" s="15"/>
    </row>
    <row r="45" spans="1:14">
      <c r="A45" s="7"/>
      <c r="B45" s="1"/>
      <c r="C45" s="1"/>
      <c r="D45" s="8"/>
      <c r="E45" s="6"/>
      <c r="F45" s="1"/>
      <c r="G45" s="1"/>
      <c r="H45" s="1"/>
      <c r="I45" s="5"/>
      <c r="J45" s="5"/>
      <c r="K45" s="5"/>
      <c r="L45" s="5"/>
      <c r="M45" s="15"/>
      <c r="N45" s="15"/>
    </row>
    <row r="46" spans="1:14">
      <c r="A46" s="1"/>
      <c r="B46" s="1"/>
      <c r="C46" s="1"/>
      <c r="D46" s="8"/>
      <c r="E46" s="6"/>
      <c r="F46" s="1"/>
      <c r="G46" s="1"/>
      <c r="H46" s="1"/>
      <c r="I46" s="21"/>
      <c r="J46" s="5"/>
      <c r="K46" s="5"/>
      <c r="L46" s="5"/>
      <c r="M46" s="15"/>
      <c r="N46" s="15"/>
    </row>
    <row r="47" spans="1:14">
      <c r="A47" s="1"/>
      <c r="B47" s="1"/>
      <c r="C47" s="1"/>
      <c r="D47" s="1"/>
      <c r="E47" s="6"/>
      <c r="F47" s="1"/>
      <c r="G47" s="1"/>
      <c r="H47" s="1"/>
      <c r="I47" s="5"/>
      <c r="J47" s="5"/>
      <c r="K47" s="5"/>
      <c r="L47" s="5"/>
      <c r="M47" s="15"/>
      <c r="N47" s="15"/>
    </row>
    <row r="48" spans="1:14">
      <c r="A48" s="1"/>
      <c r="B48" s="1"/>
      <c r="C48" s="1"/>
      <c r="D48" s="1"/>
      <c r="E48" s="12"/>
      <c r="F48" s="1"/>
      <c r="G48" s="1"/>
      <c r="H48" s="1"/>
      <c r="I48" s="5"/>
      <c r="J48" s="5"/>
      <c r="K48" s="5"/>
      <c r="L48" s="5"/>
      <c r="M48" s="15"/>
      <c r="N48" s="15"/>
    </row>
    <row r="49" spans="5:5">
      <c r="E49" s="12"/>
    </row>
  </sheetData>
  <mergeCells count="5">
    <mergeCell ref="K32:K33"/>
    <mergeCell ref="I32:J33"/>
    <mergeCell ref="A1:L1"/>
    <mergeCell ref="M1:O1"/>
    <mergeCell ref="A2:O2"/>
  </mergeCells>
  <printOptions gridLines="1"/>
  <pageMargins left="0.70866141732283472" right="0.31496062992125984" top="0.35433070866141736" bottom="0.35433070866141736" header="0.31496062992125984" footer="0.31496062992125984"/>
  <pageSetup paperSize="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B12" sqref="B12"/>
    </sheetView>
  </sheetViews>
  <sheetFormatPr baseColWidth="10" defaultRowHeight="15"/>
  <cols>
    <col min="1" max="1" width="6.28515625" style="1" customWidth="1"/>
    <col min="2" max="9" width="11.42578125" style="1"/>
    <col min="10" max="10" width="13.140625" style="1" customWidth="1"/>
    <col min="11" max="11" width="11.85546875" style="1" bestFit="1" customWidth="1"/>
    <col min="12" max="16384" width="11.42578125" style="1"/>
  </cols>
  <sheetData>
    <row r="1" spans="1:17" ht="33" customHeight="1">
      <c r="A1" s="60" t="s">
        <v>34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s="61"/>
      <c r="O1" s="61"/>
    </row>
    <row r="2" spans="1:17" ht="15.7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7" ht="15.75" thickTop="1">
      <c r="A3" s="25" t="s">
        <v>0</v>
      </c>
      <c r="E3" s="12" t="s">
        <v>5</v>
      </c>
      <c r="I3" s="24" t="s">
        <v>1</v>
      </c>
      <c r="P3" s="2"/>
    </row>
    <row r="4" spans="1:17">
      <c r="A4" s="7" t="s">
        <v>35</v>
      </c>
      <c r="C4" s="6">
        <v>57870.5</v>
      </c>
      <c r="E4" s="1">
        <v>275</v>
      </c>
      <c r="F4" s="2">
        <v>19355.5</v>
      </c>
      <c r="G4" s="1" t="s">
        <v>46</v>
      </c>
      <c r="I4" s="6" t="s">
        <v>39</v>
      </c>
      <c r="J4" s="2">
        <v>28283.18</v>
      </c>
      <c r="P4" s="2"/>
    </row>
    <row r="5" spans="1:17">
      <c r="A5" s="7" t="s">
        <v>36</v>
      </c>
      <c r="C5" s="6">
        <v>27767</v>
      </c>
      <c r="E5" s="1">
        <v>326</v>
      </c>
      <c r="F5" s="2">
        <v>11737.5</v>
      </c>
      <c r="G5" s="1" t="s">
        <v>46</v>
      </c>
      <c r="I5" s="8" t="s">
        <v>40</v>
      </c>
      <c r="J5" s="6">
        <v>0</v>
      </c>
      <c r="K5" s="5" t="s">
        <v>15</v>
      </c>
      <c r="L5" s="5"/>
      <c r="P5" s="2"/>
    </row>
    <row r="6" spans="1:17">
      <c r="A6" s="7" t="s">
        <v>37</v>
      </c>
      <c r="C6" s="6">
        <v>0</v>
      </c>
      <c r="E6" s="1">
        <v>343</v>
      </c>
      <c r="F6" s="2">
        <v>9362.5</v>
      </c>
      <c r="G6" s="1" t="s">
        <v>14</v>
      </c>
      <c r="I6" s="8" t="s">
        <v>41</v>
      </c>
      <c r="J6" s="6">
        <v>4231</v>
      </c>
      <c r="K6" s="5"/>
      <c r="L6" s="5"/>
      <c r="P6" s="2"/>
    </row>
    <row r="7" spans="1:17">
      <c r="A7" s="7"/>
      <c r="B7" s="1" t="s">
        <v>38</v>
      </c>
      <c r="C7" s="6">
        <v>0</v>
      </c>
      <c r="E7" s="1">
        <v>384</v>
      </c>
      <c r="F7" s="2">
        <v>2357</v>
      </c>
      <c r="I7" s="8" t="s">
        <v>42</v>
      </c>
      <c r="J7" s="6">
        <v>264.88</v>
      </c>
      <c r="K7" s="5"/>
      <c r="L7" s="5"/>
      <c r="P7" s="2"/>
    </row>
    <row r="8" spans="1:17">
      <c r="A8" s="7"/>
      <c r="C8" s="6">
        <v>0</v>
      </c>
      <c r="E8" s="1">
        <v>387</v>
      </c>
      <c r="F8" s="2">
        <v>43770</v>
      </c>
      <c r="I8" s="8"/>
      <c r="J8" s="6">
        <v>0</v>
      </c>
      <c r="K8" s="5"/>
      <c r="L8" s="5"/>
      <c r="P8" s="2"/>
    </row>
    <row r="9" spans="1:17">
      <c r="A9" s="7"/>
      <c r="B9" s="1" t="s">
        <v>3</v>
      </c>
      <c r="C9" s="20">
        <f>SUM(C4:C8)</f>
        <v>85637.5</v>
      </c>
      <c r="E9" s="1">
        <v>389</v>
      </c>
      <c r="F9" s="2">
        <v>21457</v>
      </c>
      <c r="I9" s="8"/>
      <c r="J9" s="6">
        <v>0</v>
      </c>
      <c r="K9" s="5"/>
      <c r="L9" s="5"/>
      <c r="P9" s="2"/>
      <c r="Q9" s="4"/>
    </row>
    <row r="10" spans="1:17" ht="15.75" thickBot="1">
      <c r="A10" s="7"/>
      <c r="C10" s="6"/>
      <c r="E10" s="1">
        <v>390</v>
      </c>
      <c r="F10" s="2">
        <v>4260</v>
      </c>
      <c r="I10" s="8"/>
      <c r="J10" s="6">
        <v>0</v>
      </c>
      <c r="K10" s="5"/>
      <c r="L10" s="5"/>
      <c r="P10" s="2"/>
    </row>
    <row r="11" spans="1:17" ht="16.5" thickTop="1" thickBot="1">
      <c r="A11" s="7"/>
      <c r="C11" s="6"/>
      <c r="E11" s="1">
        <v>391</v>
      </c>
      <c r="F11" s="2">
        <v>12831.5</v>
      </c>
      <c r="I11" s="10" t="s">
        <v>2</v>
      </c>
      <c r="J11" s="11">
        <f>SUM(J4:J10)</f>
        <v>32779.06</v>
      </c>
      <c r="L11" s="5"/>
      <c r="P11" s="2"/>
    </row>
    <row r="12" spans="1:17" ht="15.75" thickTop="1">
      <c r="A12" s="7"/>
      <c r="E12" s="1">
        <v>396</v>
      </c>
      <c r="F12" s="2">
        <v>3032.5</v>
      </c>
      <c r="I12" s="8"/>
      <c r="J12" s="15"/>
      <c r="K12" s="5"/>
      <c r="L12" s="5"/>
      <c r="P12" s="2"/>
    </row>
    <row r="13" spans="1:17">
      <c r="A13" s="7"/>
      <c r="E13" s="1">
        <v>397</v>
      </c>
      <c r="F13" s="2">
        <v>5316</v>
      </c>
      <c r="G13" s="4"/>
      <c r="I13" s="8"/>
      <c r="J13" s="15"/>
      <c r="K13" s="5"/>
      <c r="L13" s="5"/>
      <c r="N13" s="17"/>
      <c r="O13" s="17"/>
      <c r="P13" s="18"/>
      <c r="Q13" s="19"/>
    </row>
    <row r="14" spans="1:17">
      <c r="A14" s="3" t="s">
        <v>4</v>
      </c>
      <c r="E14" s="1">
        <v>398</v>
      </c>
      <c r="F14" s="34">
        <v>5323</v>
      </c>
      <c r="G14" s="4"/>
      <c r="I14" s="8"/>
      <c r="J14" s="16"/>
      <c r="K14" s="5"/>
      <c r="L14" s="5"/>
      <c r="N14" s="17"/>
      <c r="O14" s="17"/>
      <c r="P14" s="18"/>
      <c r="Q14" s="19"/>
    </row>
    <row r="15" spans="1:17">
      <c r="A15" s="1">
        <v>385</v>
      </c>
      <c r="B15" s="2">
        <v>8505.5</v>
      </c>
      <c r="C15" s="1">
        <v>400</v>
      </c>
      <c r="D15" s="2">
        <v>0</v>
      </c>
      <c r="E15" s="22">
        <v>399</v>
      </c>
      <c r="F15" s="2">
        <v>1735.5</v>
      </c>
      <c r="G15" s="4"/>
      <c r="H15" s="4"/>
      <c r="J15" s="4"/>
      <c r="K15" s="9"/>
      <c r="L15" s="5"/>
      <c r="N15" s="17"/>
      <c r="O15" s="17"/>
      <c r="P15" s="14"/>
      <c r="Q15" s="19"/>
    </row>
    <row r="16" spans="1:17">
      <c r="A16" s="7">
        <v>386</v>
      </c>
      <c r="B16" s="2">
        <v>962.5</v>
      </c>
      <c r="C16" s="1">
        <v>401</v>
      </c>
      <c r="D16" s="2">
        <v>19620.5</v>
      </c>
      <c r="E16" s="8"/>
      <c r="F16" s="2">
        <v>0</v>
      </c>
      <c r="G16" s="4"/>
      <c r="H16" s="4" t="s">
        <v>6</v>
      </c>
      <c r="J16" s="4"/>
      <c r="K16" s="9">
        <f>C9</f>
        <v>85637.5</v>
      </c>
      <c r="L16" s="5"/>
      <c r="N16" s="17"/>
      <c r="O16" s="17"/>
      <c r="P16" s="19"/>
      <c r="Q16" s="19"/>
    </row>
    <row r="17" spans="1:17">
      <c r="A17" s="1">
        <v>387</v>
      </c>
      <c r="B17" s="2">
        <v>43770.5</v>
      </c>
      <c r="C17" s="1">
        <v>402</v>
      </c>
      <c r="D17" s="2">
        <v>13551.5</v>
      </c>
      <c r="E17" s="8"/>
      <c r="F17" s="2">
        <v>0</v>
      </c>
      <c r="G17" s="4"/>
      <c r="H17" s="4" t="s">
        <v>1</v>
      </c>
      <c r="J17" s="4"/>
      <c r="K17" s="9">
        <f>J11</f>
        <v>32779.06</v>
      </c>
      <c r="L17" s="5"/>
      <c r="N17" s="17"/>
      <c r="O17" s="17"/>
      <c r="P17" s="23"/>
      <c r="Q17" s="19"/>
    </row>
    <row r="18" spans="1:17">
      <c r="A18" s="7">
        <v>388</v>
      </c>
      <c r="B18" s="2">
        <v>8368</v>
      </c>
      <c r="C18" s="1">
        <v>403</v>
      </c>
      <c r="D18" s="2">
        <v>23119.5</v>
      </c>
      <c r="E18" s="8"/>
      <c r="F18" s="2">
        <v>0</v>
      </c>
      <c r="G18" s="4"/>
      <c r="H18" s="4" t="s">
        <v>7</v>
      </c>
      <c r="J18" s="4"/>
      <c r="K18" s="9">
        <f>F27</f>
        <v>140538</v>
      </c>
      <c r="L18" s="5"/>
      <c r="N18" s="17"/>
      <c r="O18" s="17"/>
      <c r="P18" s="19"/>
      <c r="Q18" s="19"/>
    </row>
    <row r="19" spans="1:17" ht="15.75" thickBot="1">
      <c r="A19" s="1">
        <v>389</v>
      </c>
      <c r="B19" s="2">
        <v>21457</v>
      </c>
      <c r="C19" s="1">
        <v>404</v>
      </c>
      <c r="D19" s="2">
        <v>93121.919999999998</v>
      </c>
      <c r="E19" s="8"/>
      <c r="F19" s="2">
        <v>0</v>
      </c>
      <c r="G19" s="4"/>
      <c r="H19" s="4"/>
      <c r="J19" s="4"/>
      <c r="K19" s="9">
        <v>0</v>
      </c>
      <c r="L19" s="5"/>
      <c r="N19" s="17"/>
      <c r="O19" s="17"/>
      <c r="P19" s="19"/>
      <c r="Q19" s="19"/>
    </row>
    <row r="20" spans="1:17" ht="16.5" thickTop="1" thickBot="1">
      <c r="A20" s="7">
        <v>390</v>
      </c>
      <c r="B20" s="2">
        <v>4260</v>
      </c>
      <c r="C20" s="1">
        <v>405</v>
      </c>
      <c r="D20" s="2">
        <v>162720</v>
      </c>
      <c r="E20" s="8"/>
      <c r="F20" s="2">
        <v>0</v>
      </c>
      <c r="G20" s="4"/>
      <c r="I20" s="1" t="s">
        <v>31</v>
      </c>
      <c r="J20" s="1" t="s">
        <v>26</v>
      </c>
      <c r="K20" s="37">
        <f>SUM(K16:K19)</f>
        <v>258954.56</v>
      </c>
      <c r="L20" s="5"/>
      <c r="N20" s="17"/>
      <c r="O20" s="17"/>
      <c r="P20" s="19"/>
      <c r="Q20" s="19"/>
    </row>
    <row r="21" spans="1:17" ht="15.75" thickTop="1">
      <c r="A21" s="1">
        <v>391</v>
      </c>
      <c r="B21" s="2">
        <v>12831.5</v>
      </c>
      <c r="C21" s="1">
        <v>406</v>
      </c>
      <c r="D21" s="2">
        <v>6720</v>
      </c>
      <c r="E21" s="8"/>
      <c r="F21" s="2">
        <v>0</v>
      </c>
      <c r="J21" s="1" t="s">
        <v>25</v>
      </c>
      <c r="P21" s="48"/>
    </row>
    <row r="22" spans="1:17" ht="15.75" thickBot="1">
      <c r="A22" s="7">
        <v>392</v>
      </c>
      <c r="B22" s="2">
        <v>41210.5</v>
      </c>
      <c r="C22" s="1">
        <v>407</v>
      </c>
      <c r="D22" s="2">
        <v>36623</v>
      </c>
      <c r="E22" s="8"/>
      <c r="F22" s="2">
        <v>0</v>
      </c>
      <c r="J22" s="1" t="s">
        <v>28</v>
      </c>
      <c r="K22" s="9">
        <v>-258954.08</v>
      </c>
      <c r="P22" s="48"/>
    </row>
    <row r="23" spans="1:17" ht="16.5" thickTop="1" thickBot="1">
      <c r="A23" s="1">
        <v>393</v>
      </c>
      <c r="B23" s="2">
        <v>20343.5</v>
      </c>
      <c r="C23" s="1">
        <v>408</v>
      </c>
      <c r="D23" s="2">
        <v>2746</v>
      </c>
      <c r="E23" s="8"/>
      <c r="F23" s="2">
        <v>0</v>
      </c>
      <c r="J23" s="49" t="s">
        <v>27</v>
      </c>
      <c r="K23" s="50">
        <f>K22+K20</f>
        <v>0.48000000001047738</v>
      </c>
      <c r="P23" s="48"/>
    </row>
    <row r="24" spans="1:17" ht="15.75" thickTop="1">
      <c r="A24" s="7">
        <v>394</v>
      </c>
      <c r="B24" s="2">
        <v>34136.5</v>
      </c>
      <c r="C24" s="8">
        <v>409</v>
      </c>
      <c r="D24" s="6">
        <v>3390</v>
      </c>
      <c r="E24" s="8"/>
      <c r="F24" s="2">
        <v>0</v>
      </c>
      <c r="P24" s="48"/>
    </row>
    <row r="25" spans="1:17">
      <c r="A25" s="1">
        <v>395</v>
      </c>
      <c r="B25" s="2">
        <v>20458.5</v>
      </c>
      <c r="C25" s="8">
        <v>410</v>
      </c>
      <c r="D25" s="6">
        <v>1141</v>
      </c>
      <c r="E25" s="13"/>
      <c r="F25" s="29">
        <v>0</v>
      </c>
      <c r="G25" s="27"/>
      <c r="P25" s="48"/>
    </row>
    <row r="26" spans="1:17" ht="15.75" thickBot="1">
      <c r="A26" s="7">
        <v>396</v>
      </c>
      <c r="B26" s="2">
        <v>3032.5</v>
      </c>
      <c r="C26" s="8">
        <v>411</v>
      </c>
      <c r="D26" s="6">
        <v>20455</v>
      </c>
      <c r="E26" s="13"/>
      <c r="F26" s="18">
        <v>0</v>
      </c>
      <c r="G26" s="28"/>
      <c r="H26" s="38"/>
      <c r="I26" s="39"/>
      <c r="J26" s="39"/>
      <c r="K26" s="40"/>
    </row>
    <row r="27" spans="1:17">
      <c r="A27" s="1">
        <v>397</v>
      </c>
      <c r="B27" s="2">
        <v>5316</v>
      </c>
      <c r="C27" s="6"/>
      <c r="D27" s="6">
        <v>0</v>
      </c>
      <c r="E27" s="30" t="s">
        <v>3</v>
      </c>
      <c r="F27" s="31">
        <f>SUM(F4:F26)</f>
        <v>140538</v>
      </c>
      <c r="G27" s="17"/>
      <c r="H27" s="41" t="s">
        <v>9</v>
      </c>
      <c r="I27" s="26"/>
      <c r="J27" s="28"/>
      <c r="K27" s="42"/>
    </row>
    <row r="28" spans="1:17" ht="15.75" thickBot="1">
      <c r="A28" s="7">
        <v>398</v>
      </c>
      <c r="B28" s="2">
        <v>4011</v>
      </c>
      <c r="C28" s="6"/>
      <c r="D28" s="6">
        <v>0</v>
      </c>
      <c r="E28" s="32"/>
      <c r="F28" s="33"/>
      <c r="H28" s="41" t="s">
        <v>45</v>
      </c>
      <c r="I28" s="26"/>
      <c r="J28" s="46"/>
      <c r="K28" s="47">
        <v>21457</v>
      </c>
    </row>
    <row r="29" spans="1:17">
      <c r="A29" s="7">
        <v>399</v>
      </c>
      <c r="B29" s="2">
        <v>1735.5</v>
      </c>
      <c r="C29" s="6"/>
      <c r="D29" s="6">
        <v>0</v>
      </c>
      <c r="H29" s="43" t="s">
        <v>29</v>
      </c>
      <c r="I29" s="17"/>
      <c r="J29" s="17"/>
      <c r="K29" s="44">
        <v>2545.5</v>
      </c>
    </row>
    <row r="30" spans="1:17">
      <c r="A30" s="1" t="s">
        <v>43</v>
      </c>
      <c r="B30" s="2">
        <f>SUM(B15:B29)</f>
        <v>230399</v>
      </c>
      <c r="C30" s="51" t="s">
        <v>16</v>
      </c>
      <c r="D30" s="52">
        <f>SUM(D15:D29)</f>
        <v>383208.42</v>
      </c>
      <c r="H30" s="43" t="s">
        <v>8</v>
      </c>
      <c r="I30" s="17"/>
      <c r="J30" s="17"/>
      <c r="K30" s="44">
        <v>13632.03</v>
      </c>
    </row>
    <row r="31" spans="1:17" ht="15.75" thickBot="1">
      <c r="A31" s="7"/>
      <c r="B31" s="2"/>
      <c r="C31" s="12" t="s">
        <v>44</v>
      </c>
      <c r="D31" s="53">
        <f>B30+D30</f>
        <v>613607.41999999993</v>
      </c>
      <c r="H31" s="45" t="s">
        <v>30</v>
      </c>
      <c r="I31" s="19"/>
      <c r="J31" s="19"/>
      <c r="K31" s="44">
        <v>-258954.08</v>
      </c>
    </row>
    <row r="32" spans="1:17" ht="15.75" thickTop="1">
      <c r="A32" s="7"/>
      <c r="B32" s="12"/>
      <c r="D32" s="8"/>
      <c r="I32" s="56" t="s">
        <v>10</v>
      </c>
      <c r="J32" s="57"/>
      <c r="K32" s="54">
        <f t="shared" ref="K32" si="0">SUM(K27:K31)</f>
        <v>-221319.55</v>
      </c>
    </row>
    <row r="33" spans="1:14" ht="15.75" thickBot="1">
      <c r="A33" s="7"/>
      <c r="D33" s="8"/>
      <c r="I33" s="58"/>
      <c r="J33" s="59"/>
      <c r="K33" s="55"/>
    </row>
    <row r="34" spans="1:14" ht="15.75" thickTop="1">
      <c r="A34" s="7"/>
      <c r="D34" s="8"/>
    </row>
    <row r="35" spans="1:14">
      <c r="A35" s="7"/>
      <c r="D35" s="8"/>
    </row>
    <row r="36" spans="1:14">
      <c r="A36" s="7"/>
      <c r="D36" s="13"/>
    </row>
    <row r="37" spans="1:14">
      <c r="A37" s="7"/>
      <c r="D37" s="13"/>
      <c r="I37" s="5"/>
      <c r="J37" s="5"/>
      <c r="K37" s="5"/>
      <c r="L37" s="5"/>
      <c r="M37" s="15"/>
    </row>
    <row r="38" spans="1:14">
      <c r="A38" s="7"/>
      <c r="D38" s="13"/>
      <c r="I38" s="5"/>
      <c r="J38" s="15"/>
      <c r="K38" s="15"/>
      <c r="L38" s="15"/>
      <c r="M38" s="15"/>
    </row>
    <row r="39" spans="1:14">
      <c r="A39" s="7"/>
      <c r="D39" s="8"/>
      <c r="I39" s="5"/>
      <c r="J39" s="15"/>
      <c r="K39" s="15"/>
      <c r="L39" s="15"/>
      <c r="M39" s="15"/>
    </row>
    <row r="40" spans="1:14">
      <c r="A40" s="7"/>
      <c r="D40" s="8"/>
      <c r="I40" s="5"/>
      <c r="J40" s="15"/>
      <c r="K40" s="15"/>
      <c r="L40" s="15"/>
      <c r="M40" s="15"/>
    </row>
    <row r="41" spans="1:14">
      <c r="D41" s="8"/>
      <c r="I41" s="5"/>
      <c r="J41" s="15"/>
      <c r="K41" s="15"/>
      <c r="L41" s="15"/>
      <c r="M41" s="15"/>
    </row>
    <row r="42" spans="1:14">
      <c r="A42" s="2"/>
      <c r="D42" s="8"/>
      <c r="I42" s="5"/>
      <c r="J42" s="15"/>
      <c r="K42" s="15"/>
      <c r="L42" s="15"/>
      <c r="M42" s="15"/>
    </row>
    <row r="43" spans="1:14">
      <c r="D43" s="8"/>
    </row>
    <row r="44" spans="1:14">
      <c r="A44" s="8"/>
      <c r="D44" s="8"/>
      <c r="I44" s="5"/>
      <c r="J44" s="5"/>
      <c r="K44" s="5"/>
      <c r="L44" s="5"/>
      <c r="M44" s="15"/>
      <c r="N44" s="15"/>
    </row>
    <row r="45" spans="1:14">
      <c r="A45" s="7"/>
      <c r="D45" s="8"/>
      <c r="E45" s="6"/>
      <c r="I45" s="5"/>
      <c r="J45" s="5"/>
      <c r="K45" s="5"/>
      <c r="L45" s="5"/>
      <c r="M45" s="15"/>
      <c r="N45" s="15"/>
    </row>
    <row r="46" spans="1:14">
      <c r="D46" s="8"/>
      <c r="E46" s="6"/>
      <c r="I46" s="21"/>
      <c r="J46" s="5"/>
      <c r="K46" s="5"/>
      <c r="L46" s="5"/>
      <c r="M46" s="15"/>
      <c r="N46" s="15"/>
    </row>
    <row r="47" spans="1:14">
      <c r="E47" s="6"/>
      <c r="I47" s="5"/>
      <c r="J47" s="5"/>
      <c r="K47" s="5"/>
      <c r="L47" s="5"/>
      <c r="M47" s="15"/>
      <c r="N47" s="15"/>
    </row>
    <row r="48" spans="1:14">
      <c r="E48" s="12"/>
      <c r="I48" s="5"/>
      <c r="J48" s="5"/>
      <c r="K48" s="5"/>
      <c r="L48" s="5"/>
      <c r="M48" s="15"/>
      <c r="N48" s="15"/>
    </row>
    <row r="49" spans="5:5">
      <c r="E49" s="12"/>
    </row>
  </sheetData>
  <mergeCells count="5">
    <mergeCell ref="A1:L1"/>
    <mergeCell ref="M1:O1"/>
    <mergeCell ref="A2:O2"/>
    <mergeCell ref="I32:J33"/>
    <mergeCell ref="K32:K33"/>
  </mergeCells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18 JULIO</vt:lpstr>
      <vt:lpstr>19 JULIO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2008-08-08T15:03:12Z</cp:lastPrinted>
  <dcterms:created xsi:type="dcterms:W3CDTF">2008-07-29T20:35:45Z</dcterms:created>
  <dcterms:modified xsi:type="dcterms:W3CDTF">2008-08-08T15:04:35Z</dcterms:modified>
</cp:coreProperties>
</file>