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PRODUCTOS NAVIDEÑOS 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91" i="1" l="1"/>
  <c r="H90" i="1"/>
  <c r="H89" i="1"/>
  <c r="H88" i="1"/>
  <c r="H87" i="1"/>
  <c r="H86" i="1"/>
  <c r="H85" i="1"/>
  <c r="H84" i="1"/>
  <c r="H83" i="1"/>
  <c r="H82" i="1"/>
  <c r="H81" i="1"/>
  <c r="H80" i="1"/>
  <c r="H79" i="1"/>
  <c r="H93" i="1" l="1"/>
  <c r="H69" i="1"/>
  <c r="H70" i="1"/>
  <c r="H71" i="1"/>
  <c r="H72" i="1"/>
  <c r="H73" i="1"/>
  <c r="H74" i="1"/>
  <c r="H75" i="1"/>
  <c r="H76" i="1"/>
  <c r="H77" i="1"/>
  <c r="H78" i="1"/>
  <c r="H92" i="1"/>
  <c r="E55" i="1"/>
  <c r="E11" i="1"/>
  <c r="E12" i="1"/>
  <c r="E45" i="1"/>
  <c r="E13" i="1"/>
  <c r="E23" i="1"/>
  <c r="E22" i="1"/>
  <c r="E30" i="1"/>
  <c r="E34" i="1"/>
  <c r="E26" i="1"/>
  <c r="E89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E84" i="1"/>
  <c r="E35" i="1"/>
  <c r="E36" i="1"/>
  <c r="E19" i="1"/>
  <c r="E20" i="1"/>
  <c r="E87" i="1"/>
  <c r="E31" i="1"/>
  <c r="E47" i="1"/>
  <c r="E88" i="1"/>
  <c r="E85" i="1"/>
  <c r="E86" i="1"/>
  <c r="E83" i="1"/>
  <c r="E32" i="1"/>
  <c r="E4" i="1"/>
  <c r="E37" i="1"/>
  <c r="E46" i="1"/>
  <c r="E73" i="1"/>
  <c r="E44" i="1"/>
  <c r="E54" i="1"/>
  <c r="E56" i="1"/>
  <c r="E52" i="1"/>
  <c r="E53" i="1"/>
  <c r="E59" i="1"/>
  <c r="E16" i="1"/>
  <c r="E15" i="1"/>
  <c r="H38" i="1" l="1"/>
  <c r="H39" i="1"/>
  <c r="H40" i="1"/>
  <c r="H41" i="1"/>
  <c r="H42" i="1"/>
  <c r="H43" i="1"/>
  <c r="H37" i="1"/>
  <c r="E74" i="1"/>
  <c r="E75" i="1"/>
  <c r="E76" i="1"/>
  <c r="E90" i="1"/>
  <c r="E91" i="1"/>
  <c r="E92" i="1"/>
  <c r="E7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H94" i="1" s="1"/>
  <c r="E6" i="1"/>
  <c r="E7" i="1"/>
  <c r="E8" i="1"/>
  <c r="E9" i="1"/>
  <c r="E10" i="1"/>
  <c r="E14" i="1"/>
  <c r="E17" i="1"/>
  <c r="E18" i="1"/>
  <c r="E24" i="1"/>
  <c r="E25" i="1"/>
  <c r="E27" i="1"/>
  <c r="E28" i="1"/>
  <c r="E29" i="1"/>
  <c r="E33" i="1"/>
  <c r="E48" i="1"/>
  <c r="E49" i="1"/>
  <c r="E50" i="1"/>
  <c r="E51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5" i="1"/>
  <c r="E94" i="1" s="1"/>
  <c r="F98" i="1" s="1"/>
</calcChain>
</file>

<file path=xl/sharedStrings.xml><?xml version="1.0" encoding="utf-8"?>
<sst xmlns="http://schemas.openxmlformats.org/spreadsheetml/2006/main" count="148" uniqueCount="107">
  <si>
    <t>RELACION DE PRODUCTOS NAVIDEÑOS</t>
  </si>
  <si>
    <t>PIEZAS</t>
  </si>
  <si>
    <t>PRODUCTO</t>
  </si>
  <si>
    <t>PRECIO</t>
  </si>
  <si>
    <t>MEDIDA</t>
  </si>
  <si>
    <t># 12</t>
  </si>
  <si>
    <t># 15</t>
  </si>
  <si>
    <t># 27</t>
  </si>
  <si>
    <t># 35</t>
  </si>
  <si>
    <t xml:space="preserve">Nacimiento </t>
  </si>
  <si>
    <t># 40</t>
  </si>
  <si>
    <t>Nacimiento   Rojo</t>
  </si>
  <si>
    <t>Nacimiento tradicional con portal</t>
  </si>
  <si>
    <t>Pesebres</t>
  </si>
  <si>
    <t>chicos</t>
  </si>
  <si>
    <t>mediano</t>
  </si>
  <si>
    <t>grandes</t>
  </si>
  <si>
    <t xml:space="preserve">Pesebres </t>
  </si>
  <si>
    <t>Resina</t>
  </si>
  <si>
    <t>Virgen</t>
  </si>
  <si>
    <t>chica</t>
  </si>
  <si>
    <t>mediana</t>
  </si>
  <si>
    <t>vigenes</t>
  </si>
  <si>
    <t xml:space="preserve">Portal </t>
  </si>
  <si>
    <t># 20</t>
  </si>
  <si>
    <t>Pacas paja</t>
  </si>
  <si>
    <t>Nacimiento</t>
  </si>
  <si>
    <t xml:space="preserve">Casas </t>
  </si>
  <si>
    <t>chicas</t>
  </si>
  <si>
    <t>Pastores</t>
  </si>
  <si>
    <t># 14</t>
  </si>
  <si>
    <t>Pozo</t>
  </si>
  <si>
    <t>Hoguera</t>
  </si>
  <si>
    <t>Borregos</t>
  </si>
  <si>
    <t xml:space="preserve">Oleo </t>
  </si>
  <si>
    <t>Nacimiento Oleo</t>
  </si>
  <si>
    <t xml:space="preserve">Angel Metal </t>
  </si>
  <si>
    <t>20 cm</t>
  </si>
  <si>
    <t>31 cm</t>
  </si>
  <si>
    <t>c/u 15.00</t>
  </si>
  <si>
    <t>C./10 piezas</t>
  </si>
  <si>
    <t xml:space="preserve">Cajas Vela lisa </t>
  </si>
  <si>
    <t>Cajas Vela lisa Espiral</t>
  </si>
  <si>
    <t>C/12 piezas</t>
  </si>
  <si>
    <t>c/u 10.00</t>
  </si>
  <si>
    <t>Areneros decorados</t>
  </si>
  <si>
    <t>Coronas de adviento decoradas</t>
  </si>
  <si>
    <t xml:space="preserve">Corona </t>
  </si>
  <si>
    <t>46 cm</t>
  </si>
  <si>
    <t>61 cm</t>
  </si>
  <si>
    <t>Mini Pino</t>
  </si>
  <si>
    <t xml:space="preserve">Angel porcelana </t>
  </si>
  <si>
    <t>6 cm</t>
  </si>
  <si>
    <t xml:space="preserve">8 cm </t>
  </si>
  <si>
    <t>11 cm</t>
  </si>
  <si>
    <t xml:space="preserve">Niños Dios </t>
  </si>
  <si>
    <t xml:space="preserve"> PRECIO COMPRA</t>
  </si>
  <si>
    <t>PRECIO  VENTA</t>
  </si>
  <si>
    <t>TOTAL DE COMPRA</t>
  </si>
  <si>
    <t>TOTAL DE VENTA</t>
  </si>
  <si>
    <t>Servilletas p/tortillas</t>
  </si>
  <si>
    <t xml:space="preserve">Juego de baño de mimbre </t>
  </si>
  <si>
    <t>Juego de baño Organza</t>
  </si>
  <si>
    <t>Caminos de mesa c/6 indviduales</t>
  </si>
  <si>
    <t>Caminos de mesa c/8 individuales</t>
  </si>
  <si>
    <t>Toallas de mano navideñas</t>
  </si>
  <si>
    <t xml:space="preserve">Delantal </t>
  </si>
  <si>
    <t>Manteles Individual octágonal</t>
  </si>
  <si>
    <t xml:space="preserve">Tortilleros navideños </t>
  </si>
  <si>
    <t xml:space="preserve">Toalla cocina micro fibra </t>
  </si>
  <si>
    <t xml:space="preserve">Toallas de cocina </t>
  </si>
  <si>
    <t xml:space="preserve">Servilletas c/corbata navideña </t>
  </si>
  <si>
    <t>Guantes p/cocina</t>
  </si>
  <si>
    <t>Agarraderas cocina</t>
  </si>
  <si>
    <t xml:space="preserve">Juego de baño tela </t>
  </si>
  <si>
    <t>Mantel  rectangular navideño</t>
  </si>
  <si>
    <t xml:space="preserve">Picaporte </t>
  </si>
  <si>
    <t>Juegos de ceramica noche buena</t>
  </si>
  <si>
    <t>Nacimiento de hoja 10 piezas</t>
  </si>
  <si>
    <t>Nacimiento de yute 10 piezas</t>
  </si>
  <si>
    <t>Nacimiento  c/portal  1 pieza</t>
  </si>
  <si>
    <t>Nacimiento ceramica 8 piezas</t>
  </si>
  <si>
    <t>Nacimientos de 5 piezas</t>
  </si>
  <si>
    <t>Borregos de la abundancia c/base</t>
  </si>
  <si>
    <t xml:space="preserve">Borregos de la abundancia   </t>
  </si>
  <si>
    <t>Nacimiento de maceta</t>
  </si>
  <si>
    <t>Bancas p/maceta</t>
  </si>
  <si>
    <t xml:space="preserve">Bicis p/maceta </t>
  </si>
  <si>
    <t xml:space="preserve">Macetas </t>
  </si>
  <si>
    <t xml:space="preserve">Carretilla rústica </t>
  </si>
  <si>
    <t xml:space="preserve">carrera rústica </t>
  </si>
  <si>
    <t>Cubeta rústica</t>
  </si>
  <si>
    <t>Juego de 3 cubetas rústicas</t>
  </si>
  <si>
    <t xml:space="preserve">Casita navideña </t>
  </si>
  <si>
    <t>UTILIDAD BRUTA</t>
  </si>
  <si>
    <t>CANASTA</t>
  </si>
  <si>
    <t>JUEGO DE SERVILLETAS</t>
  </si>
  <si>
    <t>SERVILLETA</t>
  </si>
  <si>
    <t>SERVILLETAS</t>
  </si>
  <si>
    <t>VELAS</t>
  </si>
  <si>
    <t>c/8pzas</t>
  </si>
  <si>
    <t>c/6 pzas</t>
  </si>
  <si>
    <t>c/5 pzas</t>
  </si>
  <si>
    <t>c/3 pzas</t>
  </si>
  <si>
    <t>c/2 pzas</t>
  </si>
  <si>
    <t>1 pzas</t>
  </si>
  <si>
    <t>figuras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</si>
</sst>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/>
    <xf numFmtId="0" fontId="10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/>
    <xf numFmtId="0" fontId="0" fillId="0" borderId="11" xfId="0" applyBorder="1"/>
    <xf numFmtId="164" fontId="10" fillId="0" borderId="12" xfId="0" applyNumberFormat="1" applyFont="1" applyBorder="1"/>
    <xf numFmtId="164" fontId="10" fillId="0" borderId="10" xfId="0" applyNumberFormat="1" applyFont="1" applyBorder="1"/>
    <xf numFmtId="164" fontId="4" fillId="0" borderId="0" xfId="0" applyNumberFormat="1" applyFont="1" applyBorder="1"/>
    <xf numFmtId="0" fontId="3" fillId="0" borderId="0" xfId="0" applyFont="1" applyBorder="1"/>
    <xf numFmtId="164" fontId="4" fillId="0" borderId="23" xfId="0" applyNumberFormat="1" applyFont="1" applyBorder="1"/>
    <xf numFmtId="164" fontId="14" fillId="0" borderId="24" xfId="0" applyNumberFormat="1" applyFont="1" applyBorder="1"/>
    <xf numFmtId="164" fontId="14" fillId="0" borderId="25" xfId="0" applyNumberFormat="1" applyFont="1" applyBorder="1"/>
    <xf numFmtId="164" fontId="4" fillId="0" borderId="26" xfId="0" applyNumberFormat="1" applyFont="1" applyBorder="1"/>
    <xf numFmtId="0" fontId="7" fillId="0" borderId="0" xfId="0" applyFont="1" applyBorder="1" applyAlignment="1">
      <alignment horizontal="center"/>
    </xf>
    <xf numFmtId="0" fontId="4" fillId="0" borderId="0" xfId="0" applyFont="1" applyBorder="1"/>
    <xf numFmtId="0" fontId="10" fillId="0" borderId="0" xfId="0" applyFont="1" applyBorder="1" applyAlignment="1">
      <alignment horizontal="center"/>
    </xf>
    <xf numFmtId="164" fontId="3" fillId="0" borderId="10" xfId="0" applyNumberFormat="1" applyFont="1" applyBorder="1"/>
    <xf numFmtId="164" fontId="15" fillId="4" borderId="17" xfId="0" applyNumberFormat="1" applyFont="1" applyFill="1" applyBorder="1" applyAlignment="1">
      <alignment horizontal="center" vertical="center" wrapText="1"/>
    </xf>
    <xf numFmtId="164" fontId="13" fillId="5" borderId="8" xfId="0" applyNumberFormat="1" applyFont="1" applyFill="1" applyBorder="1" applyAlignment="1">
      <alignment horizontal="center" vertical="center" wrapText="1"/>
    </xf>
    <xf numFmtId="164" fontId="14" fillId="0" borderId="29" xfId="0" applyNumberFormat="1" applyFont="1" applyBorder="1"/>
    <xf numFmtId="164" fontId="4" fillId="0" borderId="30" xfId="0" applyNumberFormat="1" applyFont="1" applyBorder="1"/>
    <xf numFmtId="164" fontId="4" fillId="3" borderId="14" xfId="0" applyNumberFormat="1" applyFont="1" applyFill="1" applyBorder="1" applyAlignment="1">
      <alignment horizontal="center" vertical="center"/>
    </xf>
    <xf numFmtId="164" fontId="4" fillId="3" borderId="15" xfId="0" applyNumberFormat="1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 vertical="center"/>
    </xf>
    <xf numFmtId="164" fontId="4" fillId="3" borderId="13" xfId="0" applyNumberFormat="1" applyFont="1" applyFill="1" applyBorder="1" applyAlignment="1">
      <alignment horizontal="center" vertical="center"/>
    </xf>
    <xf numFmtId="164" fontId="16" fillId="3" borderId="15" xfId="0" applyNumberFormat="1" applyFont="1" applyFill="1" applyBorder="1" applyAlignment="1">
      <alignment horizontal="center" vertical="center"/>
    </xf>
    <xf numFmtId="164" fontId="16" fillId="3" borderId="27" xfId="0" applyNumberFormat="1" applyFont="1" applyFill="1" applyBorder="1" applyAlignment="1">
      <alignment horizontal="center" vertical="center"/>
    </xf>
    <xf numFmtId="164" fontId="16" fillId="3" borderId="13" xfId="0" applyNumberFormat="1" applyFont="1" applyFill="1" applyBorder="1" applyAlignment="1">
      <alignment horizontal="center" vertical="center"/>
    </xf>
    <xf numFmtId="164" fontId="16" fillId="3" borderId="28" xfId="0" applyNumberFormat="1" applyFont="1" applyFill="1" applyBorder="1" applyAlignment="1">
      <alignment horizontal="center" vertical="center"/>
    </xf>
    <xf numFmtId="164" fontId="14" fillId="0" borderId="20" xfId="0" applyNumberFormat="1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8" xfId="0" applyNumberFormat="1" applyFont="1" applyBorder="1" applyAlignment="1">
      <alignment horizontal="right" vertical="center"/>
    </xf>
    <xf numFmtId="164" fontId="14" fillId="0" borderId="19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64" fontId="4" fillId="2" borderId="15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809635</xdr:colOff>
      <xdr:row>94</xdr:row>
      <xdr:rowOff>238124</xdr:rowOff>
    </xdr:from>
    <xdr:to>
      <xdr:col>7</xdr:col>
      <xdr:colOff>247658</xdr:colOff>
      <xdr:row>96</xdr:row>
      <xdr:rowOff>376242</xdr:rowOff>
    </xdr:to>
    <xdr:sp macro="" textlink="">
      <xdr:nvSpPr>
        <xdr:cNvPr id="3" name="2 Abrir llave"/>
        <xdr:cNvSpPr/>
      </xdr:nvSpPr>
      <xdr:spPr>
        <a:xfrm rot="16200000">
          <a:off x="5884075" y="19833434"/>
          <a:ext cx="623893" cy="212407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A85" workbookViewId="0">
      <selection activeCell="D89" sqref="D89"/>
    </sheetView>
  </sheetViews>
  <sheetFormatPr baseColWidth="10" defaultRowHeight="15" x14ac:dyDescent="0.25"/>
  <cols>
    <col min="1" max="1" width="7.85546875" style="3" customWidth="1"/>
    <col min="2" max="2" width="34.140625" style="10" customWidth="1"/>
    <col min="3" max="3" width="11.42578125" style="13"/>
    <col min="4" max="4" width="11.42578125" style="7"/>
    <col min="5" max="5" width="15.85546875" style="7" customWidth="1"/>
    <col min="6" max="6" width="13" style="7" customWidth="1"/>
    <col min="7" max="7" width="11.42578125" style="7"/>
    <col min="8" max="8" width="14.28515625" customWidth="1"/>
  </cols>
  <sheetData>
    <row r="1" spans="1:8" ht="21.75" thickBot="1" x14ac:dyDescent="0.4">
      <c r="B1" s="52" t="s">
        <v>0</v>
      </c>
      <c r="C1" s="52"/>
      <c r="D1" s="52"/>
      <c r="E1" s="52"/>
      <c r="F1" s="52"/>
    </row>
    <row r="2" spans="1:8" ht="17.25" thickTop="1" thickBot="1" x14ac:dyDescent="0.3">
      <c r="D2" s="53" t="s">
        <v>56</v>
      </c>
      <c r="E2" s="19"/>
      <c r="F2" s="55" t="s">
        <v>57</v>
      </c>
      <c r="H2" s="21"/>
    </row>
    <row r="3" spans="1:8" ht="32.25" thickBot="1" x14ac:dyDescent="0.3">
      <c r="A3" s="4" t="s">
        <v>1</v>
      </c>
      <c r="B3" s="1" t="s">
        <v>2</v>
      </c>
      <c r="C3" s="11" t="s">
        <v>4</v>
      </c>
      <c r="D3" s="54"/>
      <c r="E3" s="34" t="s">
        <v>58</v>
      </c>
      <c r="F3" s="56"/>
      <c r="G3" s="6" t="s">
        <v>3</v>
      </c>
      <c r="H3" s="35" t="s">
        <v>59</v>
      </c>
    </row>
    <row r="4" spans="1:8" s="2" customFormat="1" ht="19.5" thickTop="1" x14ac:dyDescent="0.3">
      <c r="A4" s="30">
        <v>2</v>
      </c>
      <c r="B4" s="31" t="s">
        <v>73</v>
      </c>
      <c r="C4" s="32"/>
      <c r="D4" s="24">
        <v>30</v>
      </c>
      <c r="E4" s="27">
        <f>D4*A4</f>
        <v>60</v>
      </c>
      <c r="F4" s="24">
        <v>60</v>
      </c>
      <c r="G4" s="8"/>
      <c r="H4" s="22">
        <f>F4*A4</f>
        <v>120</v>
      </c>
    </row>
    <row r="5" spans="1:8" s="2" customFormat="1" ht="18.75" x14ac:dyDescent="0.3">
      <c r="A5" s="14">
        <v>2</v>
      </c>
      <c r="B5" s="15" t="s">
        <v>36</v>
      </c>
      <c r="C5" s="16" t="s">
        <v>37</v>
      </c>
      <c r="D5" s="20">
        <v>54.25</v>
      </c>
      <c r="E5" s="28">
        <f>D5*A5</f>
        <v>108.5</v>
      </c>
      <c r="F5" s="26">
        <v>70</v>
      </c>
      <c r="G5" s="8"/>
      <c r="H5" s="22">
        <f t="shared" ref="H5:H36" si="0">F5*A5</f>
        <v>140</v>
      </c>
    </row>
    <row r="6" spans="1:8" s="2" customFormat="1" ht="18.75" x14ac:dyDescent="0.3">
      <c r="A6" s="14">
        <v>2</v>
      </c>
      <c r="B6" s="15" t="s">
        <v>36</v>
      </c>
      <c r="C6" s="16" t="s">
        <v>38</v>
      </c>
      <c r="D6" s="20">
        <v>86.6</v>
      </c>
      <c r="E6" s="28">
        <f>D6*A6</f>
        <v>173.2</v>
      </c>
      <c r="F6" s="26">
        <v>100</v>
      </c>
      <c r="G6" s="8"/>
      <c r="H6" s="22">
        <f t="shared" si="0"/>
        <v>200</v>
      </c>
    </row>
    <row r="7" spans="1:8" s="2" customFormat="1" ht="18.75" x14ac:dyDescent="0.3">
      <c r="A7" s="14">
        <v>1</v>
      </c>
      <c r="B7" s="15" t="s">
        <v>51</v>
      </c>
      <c r="C7" s="16" t="s">
        <v>52</v>
      </c>
      <c r="D7" s="20">
        <v>25.35</v>
      </c>
      <c r="E7" s="28">
        <f>D7*A7</f>
        <v>25.35</v>
      </c>
      <c r="F7" s="26">
        <v>200</v>
      </c>
      <c r="G7" s="8"/>
      <c r="H7" s="22">
        <f t="shared" si="0"/>
        <v>200</v>
      </c>
    </row>
    <row r="8" spans="1:8" s="2" customFormat="1" ht="18.75" x14ac:dyDescent="0.3">
      <c r="A8" s="14">
        <v>1</v>
      </c>
      <c r="B8" s="15" t="s">
        <v>51</v>
      </c>
      <c r="C8" s="16" t="s">
        <v>53</v>
      </c>
      <c r="D8" s="20">
        <v>28.65</v>
      </c>
      <c r="E8" s="28">
        <f>D8*A8</f>
        <v>28.65</v>
      </c>
      <c r="F8" s="26">
        <v>250</v>
      </c>
      <c r="G8" s="8"/>
      <c r="H8" s="22">
        <f t="shared" si="0"/>
        <v>250</v>
      </c>
    </row>
    <row r="9" spans="1:8" s="2" customFormat="1" ht="18.75" x14ac:dyDescent="0.3">
      <c r="A9" s="14">
        <v>1</v>
      </c>
      <c r="B9" s="15" t="s">
        <v>51</v>
      </c>
      <c r="C9" s="16" t="s">
        <v>54</v>
      </c>
      <c r="D9" s="20">
        <v>42.45</v>
      </c>
      <c r="E9" s="28">
        <f>D9*A9</f>
        <v>42.45</v>
      </c>
      <c r="F9" s="26">
        <v>300</v>
      </c>
      <c r="G9" s="8"/>
      <c r="H9" s="22">
        <f t="shared" si="0"/>
        <v>300</v>
      </c>
    </row>
    <row r="10" spans="1:8" s="2" customFormat="1" ht="18.75" x14ac:dyDescent="0.3">
      <c r="A10" s="14">
        <v>3</v>
      </c>
      <c r="B10" s="15" t="s">
        <v>45</v>
      </c>
      <c r="C10" s="16"/>
      <c r="D10" s="20">
        <v>44.3</v>
      </c>
      <c r="E10" s="28">
        <f>D10*A10</f>
        <v>132.89999999999998</v>
      </c>
      <c r="F10" s="26">
        <v>150</v>
      </c>
      <c r="G10" s="8"/>
      <c r="H10" s="22">
        <f t="shared" si="0"/>
        <v>450</v>
      </c>
    </row>
    <row r="11" spans="1:8" s="2" customFormat="1" ht="18.75" x14ac:dyDescent="0.3">
      <c r="A11" s="14">
        <v>3</v>
      </c>
      <c r="B11" s="15" t="s">
        <v>86</v>
      </c>
      <c r="C11" s="16"/>
      <c r="D11" s="20">
        <v>80</v>
      </c>
      <c r="E11" s="28">
        <f>D11*A11</f>
        <v>240</v>
      </c>
      <c r="F11" s="26">
        <v>120</v>
      </c>
      <c r="G11" s="20"/>
      <c r="H11" s="22">
        <f t="shared" si="0"/>
        <v>360</v>
      </c>
    </row>
    <row r="12" spans="1:8" s="2" customFormat="1" ht="18.75" x14ac:dyDescent="0.3">
      <c r="A12" s="14">
        <v>3</v>
      </c>
      <c r="B12" s="15" t="s">
        <v>87</v>
      </c>
      <c r="C12" s="16" t="s">
        <v>28</v>
      </c>
      <c r="D12" s="20">
        <v>50</v>
      </c>
      <c r="E12" s="28">
        <f>D12*A12</f>
        <v>150</v>
      </c>
      <c r="F12" s="26">
        <v>100</v>
      </c>
      <c r="G12" s="20"/>
      <c r="H12" s="22">
        <f t="shared" si="0"/>
        <v>300</v>
      </c>
    </row>
    <row r="13" spans="1:8" s="2" customFormat="1" ht="18.75" x14ac:dyDescent="0.3">
      <c r="A13" s="14">
        <v>2</v>
      </c>
      <c r="B13" s="15" t="s">
        <v>87</v>
      </c>
      <c r="C13" s="16" t="s">
        <v>21</v>
      </c>
      <c r="D13" s="20">
        <v>90</v>
      </c>
      <c r="E13" s="28">
        <f>D13*A13</f>
        <v>180</v>
      </c>
      <c r="F13" s="26">
        <v>130</v>
      </c>
      <c r="G13" s="8"/>
      <c r="H13" s="22">
        <f t="shared" si="0"/>
        <v>260</v>
      </c>
    </row>
    <row r="14" spans="1:8" s="2" customFormat="1" ht="18.75" x14ac:dyDescent="0.3">
      <c r="A14" s="14">
        <v>20</v>
      </c>
      <c r="B14" s="15" t="s">
        <v>33</v>
      </c>
      <c r="C14" s="16"/>
      <c r="D14" s="20">
        <v>13.5</v>
      </c>
      <c r="E14" s="28">
        <f>D14*A14</f>
        <v>270</v>
      </c>
      <c r="F14" s="26">
        <v>20</v>
      </c>
      <c r="G14" s="8"/>
      <c r="H14" s="22">
        <f t="shared" si="0"/>
        <v>400</v>
      </c>
    </row>
    <row r="15" spans="1:8" s="2" customFormat="1" ht="18.75" x14ac:dyDescent="0.3">
      <c r="A15" s="14">
        <v>6</v>
      </c>
      <c r="B15" s="15" t="s">
        <v>84</v>
      </c>
      <c r="C15" s="16"/>
      <c r="D15" s="20">
        <v>65</v>
      </c>
      <c r="E15" s="28">
        <f>D15*A15</f>
        <v>390</v>
      </c>
      <c r="F15" s="26">
        <v>130</v>
      </c>
      <c r="G15" s="8"/>
      <c r="H15" s="22">
        <f t="shared" si="0"/>
        <v>780</v>
      </c>
    </row>
    <row r="16" spans="1:8" s="2" customFormat="1" ht="18.75" x14ac:dyDescent="0.3">
      <c r="A16" s="14">
        <v>4</v>
      </c>
      <c r="B16" s="15" t="s">
        <v>83</v>
      </c>
      <c r="C16" s="16"/>
      <c r="D16" s="20">
        <v>150</v>
      </c>
      <c r="E16" s="28">
        <f>D16*A16</f>
        <v>600</v>
      </c>
      <c r="F16" s="26">
        <v>250</v>
      </c>
      <c r="G16" s="8"/>
      <c r="H16" s="22">
        <f t="shared" si="0"/>
        <v>1000</v>
      </c>
    </row>
    <row r="17" spans="1:8" s="2" customFormat="1" ht="18.75" x14ac:dyDescent="0.3">
      <c r="A17" s="14">
        <v>2</v>
      </c>
      <c r="B17" s="15" t="s">
        <v>41</v>
      </c>
      <c r="C17" s="17" t="s">
        <v>40</v>
      </c>
      <c r="D17" s="20">
        <v>97.85</v>
      </c>
      <c r="E17" s="28">
        <f>D17*A17</f>
        <v>195.7</v>
      </c>
      <c r="F17" s="26">
        <v>115</v>
      </c>
      <c r="G17" s="24" t="s">
        <v>39</v>
      </c>
      <c r="H17" s="22">
        <f t="shared" si="0"/>
        <v>230</v>
      </c>
    </row>
    <row r="18" spans="1:8" s="2" customFormat="1" ht="18.75" x14ac:dyDescent="0.3">
      <c r="A18" s="14">
        <v>4</v>
      </c>
      <c r="B18" s="15" t="s">
        <v>42</v>
      </c>
      <c r="C18" s="17" t="s">
        <v>43</v>
      </c>
      <c r="D18" s="20">
        <v>92.9</v>
      </c>
      <c r="E18" s="28">
        <f>D18*A18</f>
        <v>371.6</v>
      </c>
      <c r="F18" s="26">
        <v>110</v>
      </c>
      <c r="G18" s="24" t="s">
        <v>44</v>
      </c>
      <c r="H18" s="22">
        <f t="shared" si="0"/>
        <v>440</v>
      </c>
    </row>
    <row r="19" spans="1:8" s="2" customFormat="1" ht="18.75" x14ac:dyDescent="0.3">
      <c r="A19" s="14">
        <v>3</v>
      </c>
      <c r="B19" s="15" t="s">
        <v>63</v>
      </c>
      <c r="C19" s="16"/>
      <c r="D19" s="20">
        <v>750</v>
      </c>
      <c r="E19" s="28">
        <f>D19*A19</f>
        <v>2250</v>
      </c>
      <c r="F19" s="26">
        <v>900</v>
      </c>
      <c r="G19" s="8"/>
      <c r="H19" s="22">
        <f t="shared" si="0"/>
        <v>2700</v>
      </c>
    </row>
    <row r="20" spans="1:8" s="2" customFormat="1" ht="18.75" x14ac:dyDescent="0.3">
      <c r="A20" s="14">
        <v>3</v>
      </c>
      <c r="B20" s="15" t="s">
        <v>64</v>
      </c>
      <c r="C20" s="16"/>
      <c r="D20" s="20">
        <v>800</v>
      </c>
      <c r="E20" s="28">
        <f>D20*A20</f>
        <v>2400</v>
      </c>
      <c r="F20" s="26">
        <v>1000</v>
      </c>
      <c r="G20" s="8"/>
      <c r="H20" s="22">
        <f t="shared" si="0"/>
        <v>3000</v>
      </c>
    </row>
    <row r="21" spans="1:8" s="2" customFormat="1" ht="18.75" x14ac:dyDescent="0.3">
      <c r="A21" s="14">
        <v>1</v>
      </c>
      <c r="B21" s="15" t="s">
        <v>95</v>
      </c>
      <c r="C21" s="16"/>
      <c r="D21" s="63"/>
      <c r="E21" s="28"/>
      <c r="F21" s="26">
        <v>250</v>
      </c>
      <c r="G21" s="8"/>
      <c r="H21" s="22">
        <f t="shared" si="0"/>
        <v>250</v>
      </c>
    </row>
    <row r="22" spans="1:8" s="2" customFormat="1" ht="18.75" x14ac:dyDescent="0.3">
      <c r="A22" s="14">
        <v>1</v>
      </c>
      <c r="B22" s="15" t="s">
        <v>90</v>
      </c>
      <c r="C22" s="16"/>
      <c r="D22" s="20">
        <v>130</v>
      </c>
      <c r="E22" s="28">
        <f>D22*A22</f>
        <v>130</v>
      </c>
      <c r="F22" s="26">
        <v>250</v>
      </c>
      <c r="G22" s="8"/>
      <c r="H22" s="22">
        <f t="shared" si="0"/>
        <v>250</v>
      </c>
    </row>
    <row r="23" spans="1:8" s="2" customFormat="1" ht="18.75" x14ac:dyDescent="0.3">
      <c r="A23" s="14">
        <v>1</v>
      </c>
      <c r="B23" s="15" t="s">
        <v>89</v>
      </c>
      <c r="C23" s="16"/>
      <c r="D23" s="20">
        <v>100</v>
      </c>
      <c r="E23" s="28">
        <f>D23*A23</f>
        <v>100</v>
      </c>
      <c r="F23" s="26">
        <v>150</v>
      </c>
      <c r="G23" s="8"/>
      <c r="H23" s="22">
        <f t="shared" si="0"/>
        <v>150</v>
      </c>
    </row>
    <row r="24" spans="1:8" s="2" customFormat="1" ht="18.75" x14ac:dyDescent="0.3">
      <c r="A24" s="14">
        <v>4</v>
      </c>
      <c r="B24" s="15" t="s">
        <v>27</v>
      </c>
      <c r="C24" s="16" t="s">
        <v>28</v>
      </c>
      <c r="D24" s="20">
        <v>12</v>
      </c>
      <c r="E24" s="28">
        <f>D24*A24</f>
        <v>48</v>
      </c>
      <c r="F24" s="26">
        <v>20</v>
      </c>
      <c r="G24" s="8"/>
      <c r="H24" s="22">
        <f t="shared" si="0"/>
        <v>80</v>
      </c>
    </row>
    <row r="25" spans="1:8" s="2" customFormat="1" ht="18.75" x14ac:dyDescent="0.3">
      <c r="A25" s="14">
        <v>4</v>
      </c>
      <c r="B25" s="15" t="s">
        <v>27</v>
      </c>
      <c r="C25" s="16" t="s">
        <v>21</v>
      </c>
      <c r="D25" s="20">
        <v>20</v>
      </c>
      <c r="E25" s="28">
        <f>D25*A25</f>
        <v>80</v>
      </c>
      <c r="F25" s="26">
        <v>25</v>
      </c>
      <c r="G25" s="8"/>
      <c r="H25" s="22">
        <f t="shared" si="0"/>
        <v>100</v>
      </c>
    </row>
    <row r="26" spans="1:8" s="2" customFormat="1" ht="18.75" x14ac:dyDescent="0.3">
      <c r="A26" s="14">
        <v>1</v>
      </c>
      <c r="B26" s="15" t="s">
        <v>93</v>
      </c>
      <c r="C26" s="16"/>
      <c r="D26" s="20">
        <v>700</v>
      </c>
      <c r="E26" s="28">
        <f>D26*A26</f>
        <v>700</v>
      </c>
      <c r="F26" s="26">
        <v>900</v>
      </c>
      <c r="G26" s="8"/>
      <c r="H26" s="22">
        <f t="shared" si="0"/>
        <v>900</v>
      </c>
    </row>
    <row r="27" spans="1:8" s="2" customFormat="1" ht="18.75" x14ac:dyDescent="0.3">
      <c r="A27" s="14">
        <v>1</v>
      </c>
      <c r="B27" s="15" t="s">
        <v>47</v>
      </c>
      <c r="C27" s="16" t="s">
        <v>48</v>
      </c>
      <c r="D27" s="20">
        <v>43</v>
      </c>
      <c r="E27" s="28">
        <f>D27*A27</f>
        <v>43</v>
      </c>
      <c r="F27" s="26">
        <v>250</v>
      </c>
      <c r="G27" s="8"/>
      <c r="H27" s="22">
        <f t="shared" si="0"/>
        <v>250</v>
      </c>
    </row>
    <row r="28" spans="1:8" s="2" customFormat="1" ht="18.75" x14ac:dyDescent="0.3">
      <c r="A28" s="14">
        <v>1</v>
      </c>
      <c r="B28" s="15" t="s">
        <v>47</v>
      </c>
      <c r="C28" s="16" t="s">
        <v>49</v>
      </c>
      <c r="D28" s="20">
        <v>70</v>
      </c>
      <c r="E28" s="28">
        <f>D28*A28</f>
        <v>70</v>
      </c>
      <c r="F28" s="26">
        <v>300</v>
      </c>
      <c r="G28" s="8"/>
      <c r="H28" s="22">
        <f t="shared" si="0"/>
        <v>300</v>
      </c>
    </row>
    <row r="29" spans="1:8" s="2" customFormat="1" ht="18.75" x14ac:dyDescent="0.3">
      <c r="A29" s="14">
        <v>3</v>
      </c>
      <c r="B29" s="18" t="s">
        <v>46</v>
      </c>
      <c r="C29" s="16"/>
      <c r="D29" s="20">
        <v>68.849999999999994</v>
      </c>
      <c r="E29" s="28">
        <f>D29*A29</f>
        <v>206.54999999999998</v>
      </c>
      <c r="F29" s="26">
        <v>250</v>
      </c>
      <c r="G29" s="8"/>
      <c r="H29" s="22">
        <f t="shared" si="0"/>
        <v>750</v>
      </c>
    </row>
    <row r="30" spans="1:8" s="2" customFormat="1" ht="18.75" x14ac:dyDescent="0.3">
      <c r="A30" s="14">
        <v>1</v>
      </c>
      <c r="B30" s="15" t="s">
        <v>91</v>
      </c>
      <c r="C30" s="16"/>
      <c r="D30" s="20">
        <v>140</v>
      </c>
      <c r="E30" s="28">
        <f>D30*A30</f>
        <v>140</v>
      </c>
      <c r="F30" s="26">
        <v>200</v>
      </c>
      <c r="G30" s="8"/>
      <c r="H30" s="22">
        <f t="shared" si="0"/>
        <v>200</v>
      </c>
    </row>
    <row r="31" spans="1:8" s="2" customFormat="1" ht="18.75" x14ac:dyDescent="0.3">
      <c r="A31" s="14">
        <v>5</v>
      </c>
      <c r="B31" s="15" t="s">
        <v>66</v>
      </c>
      <c r="C31" s="16"/>
      <c r="D31" s="20">
        <v>100</v>
      </c>
      <c r="E31" s="28">
        <f>D31*A31</f>
        <v>500</v>
      </c>
      <c r="F31" s="26">
        <v>180</v>
      </c>
      <c r="G31" s="8"/>
      <c r="H31" s="22">
        <f t="shared" si="0"/>
        <v>900</v>
      </c>
    </row>
    <row r="32" spans="1:8" s="2" customFormat="1" ht="18.75" x14ac:dyDescent="0.3">
      <c r="A32" s="14">
        <v>2</v>
      </c>
      <c r="B32" s="15" t="s">
        <v>72</v>
      </c>
      <c r="C32" s="16"/>
      <c r="D32" s="20">
        <v>60</v>
      </c>
      <c r="E32" s="28">
        <f>D32*A32</f>
        <v>120</v>
      </c>
      <c r="F32" s="26">
        <v>100</v>
      </c>
      <c r="G32" s="8"/>
      <c r="H32" s="22">
        <f t="shared" si="0"/>
        <v>200</v>
      </c>
    </row>
    <row r="33" spans="1:8" s="2" customFormat="1" ht="18.75" x14ac:dyDescent="0.3">
      <c r="A33" s="14">
        <v>2</v>
      </c>
      <c r="B33" s="15" t="s">
        <v>32</v>
      </c>
      <c r="C33" s="16"/>
      <c r="D33" s="20">
        <v>28</v>
      </c>
      <c r="E33" s="28">
        <f>D33*A33</f>
        <v>56</v>
      </c>
      <c r="F33" s="26">
        <v>35</v>
      </c>
      <c r="G33" s="8"/>
      <c r="H33" s="22">
        <f t="shared" si="0"/>
        <v>70</v>
      </c>
    </row>
    <row r="34" spans="1:8" s="2" customFormat="1" ht="18.75" x14ac:dyDescent="0.3">
      <c r="A34" s="14">
        <v>1</v>
      </c>
      <c r="B34" s="15" t="s">
        <v>92</v>
      </c>
      <c r="C34" s="16"/>
      <c r="D34" s="20">
        <v>140</v>
      </c>
      <c r="E34" s="28">
        <f>D34*A34</f>
        <v>140</v>
      </c>
      <c r="F34" s="26">
        <v>200</v>
      </c>
      <c r="G34" s="8"/>
      <c r="H34" s="22">
        <f t="shared" si="0"/>
        <v>200</v>
      </c>
    </row>
    <row r="35" spans="1:8" s="2" customFormat="1" ht="18.75" x14ac:dyDescent="0.3">
      <c r="A35" s="14">
        <v>2</v>
      </c>
      <c r="B35" s="15" t="s">
        <v>61</v>
      </c>
      <c r="C35" s="16"/>
      <c r="D35" s="20">
        <v>75</v>
      </c>
      <c r="E35" s="28">
        <f>D35*A35</f>
        <v>150</v>
      </c>
      <c r="F35" s="26">
        <v>120</v>
      </c>
      <c r="G35" s="8"/>
      <c r="H35" s="22">
        <f t="shared" si="0"/>
        <v>240</v>
      </c>
    </row>
    <row r="36" spans="1:8" s="2" customFormat="1" ht="19.5" thickBot="1" x14ac:dyDescent="0.35">
      <c r="A36" s="14">
        <v>3</v>
      </c>
      <c r="B36" s="15" t="s">
        <v>62</v>
      </c>
      <c r="C36" s="16"/>
      <c r="D36" s="20">
        <v>300</v>
      </c>
      <c r="E36" s="28">
        <f>D36*A36</f>
        <v>900</v>
      </c>
      <c r="F36" s="26">
        <v>400</v>
      </c>
      <c r="G36" s="8"/>
      <c r="H36" s="22">
        <f t="shared" si="0"/>
        <v>1200</v>
      </c>
    </row>
    <row r="37" spans="1:8" s="2" customFormat="1" ht="20.25" thickTop="1" thickBot="1" x14ac:dyDescent="0.35">
      <c r="A37" s="30">
        <v>1</v>
      </c>
      <c r="B37" s="31" t="s">
        <v>74</v>
      </c>
      <c r="C37" s="32"/>
      <c r="D37" s="24">
        <v>340</v>
      </c>
      <c r="E37" s="28">
        <f>D37*A37</f>
        <v>340</v>
      </c>
      <c r="F37" s="24">
        <v>500</v>
      </c>
      <c r="G37" s="8"/>
      <c r="H37" s="23">
        <f>F37*A37</f>
        <v>500</v>
      </c>
    </row>
    <row r="38" spans="1:8" s="2" customFormat="1" ht="20.25" thickTop="1" thickBot="1" x14ac:dyDescent="0.35">
      <c r="A38" s="14">
        <v>1</v>
      </c>
      <c r="B38" s="15" t="s">
        <v>96</v>
      </c>
      <c r="C38" s="16" t="s">
        <v>101</v>
      </c>
      <c r="D38" s="63"/>
      <c r="E38" s="28"/>
      <c r="F38" s="26">
        <v>200</v>
      </c>
      <c r="G38" s="8"/>
      <c r="H38" s="23">
        <f t="shared" ref="H38:H93" si="1">F38*A38</f>
        <v>200</v>
      </c>
    </row>
    <row r="39" spans="1:8" s="2" customFormat="1" ht="20.25" thickTop="1" thickBot="1" x14ac:dyDescent="0.35">
      <c r="A39" s="14">
        <v>1</v>
      </c>
      <c r="B39" s="15" t="s">
        <v>96</v>
      </c>
      <c r="C39" s="16" t="s">
        <v>100</v>
      </c>
      <c r="D39" s="63"/>
      <c r="E39" s="28"/>
      <c r="F39" s="26">
        <v>450</v>
      </c>
      <c r="G39" s="8"/>
      <c r="H39" s="23">
        <f t="shared" si="1"/>
        <v>450</v>
      </c>
    </row>
    <row r="40" spans="1:8" s="2" customFormat="1" ht="20.25" thickTop="1" thickBot="1" x14ac:dyDescent="0.35">
      <c r="A40" s="14">
        <v>1</v>
      </c>
      <c r="B40" s="15" t="s">
        <v>96</v>
      </c>
      <c r="C40" s="16" t="s">
        <v>100</v>
      </c>
      <c r="D40" s="63"/>
      <c r="E40" s="28"/>
      <c r="F40" s="26">
        <v>450</v>
      </c>
      <c r="G40" s="8"/>
      <c r="H40" s="23">
        <f t="shared" si="1"/>
        <v>450</v>
      </c>
    </row>
    <row r="41" spans="1:8" s="2" customFormat="1" ht="20.25" thickTop="1" thickBot="1" x14ac:dyDescent="0.35">
      <c r="A41" s="14">
        <v>1</v>
      </c>
      <c r="B41" s="15" t="s">
        <v>96</v>
      </c>
      <c r="C41" s="16" t="s">
        <v>100</v>
      </c>
      <c r="D41" s="63"/>
      <c r="E41" s="28"/>
      <c r="F41" s="26">
        <v>400</v>
      </c>
      <c r="G41" s="8"/>
      <c r="H41" s="23">
        <f t="shared" si="1"/>
        <v>400</v>
      </c>
    </row>
    <row r="42" spans="1:8" s="2" customFormat="1" ht="20.25" thickTop="1" thickBot="1" x14ac:dyDescent="0.35">
      <c r="A42" s="14">
        <v>1</v>
      </c>
      <c r="B42" s="15" t="s">
        <v>96</v>
      </c>
      <c r="C42" s="16" t="s">
        <v>100</v>
      </c>
      <c r="D42" s="63"/>
      <c r="E42" s="28"/>
      <c r="F42" s="26">
        <v>400</v>
      </c>
      <c r="G42" s="8"/>
      <c r="H42" s="23">
        <f t="shared" si="1"/>
        <v>400</v>
      </c>
    </row>
    <row r="43" spans="1:8" s="2" customFormat="1" ht="20.25" thickTop="1" thickBot="1" x14ac:dyDescent="0.35">
      <c r="A43" s="14">
        <v>1</v>
      </c>
      <c r="B43" s="15" t="s">
        <v>96</v>
      </c>
      <c r="C43" s="16" t="s">
        <v>102</v>
      </c>
      <c r="D43" s="63"/>
      <c r="E43" s="28"/>
      <c r="F43" s="26">
        <v>550</v>
      </c>
      <c r="G43" s="8"/>
      <c r="H43" s="23">
        <f t="shared" si="1"/>
        <v>550</v>
      </c>
    </row>
    <row r="44" spans="1:8" s="2" customFormat="1" ht="20.25" thickTop="1" thickBot="1" x14ac:dyDescent="0.35">
      <c r="A44" s="14">
        <v>4</v>
      </c>
      <c r="B44" s="15" t="s">
        <v>77</v>
      </c>
      <c r="C44" s="16"/>
      <c r="D44" s="20">
        <v>220</v>
      </c>
      <c r="E44" s="36">
        <f>D44*A44</f>
        <v>880</v>
      </c>
      <c r="F44" s="37">
        <v>400</v>
      </c>
      <c r="G44" s="8"/>
      <c r="H44" s="23">
        <f t="shared" si="1"/>
        <v>1600</v>
      </c>
    </row>
    <row r="45" spans="1:8" s="2" customFormat="1" ht="20.25" thickTop="1" thickBot="1" x14ac:dyDescent="0.35">
      <c r="A45" s="14">
        <v>6</v>
      </c>
      <c r="B45" s="15" t="s">
        <v>88</v>
      </c>
      <c r="C45" s="16"/>
      <c r="D45" s="20">
        <v>30</v>
      </c>
      <c r="E45" s="36">
        <f>D45*A45</f>
        <v>180</v>
      </c>
      <c r="F45" s="37">
        <v>80</v>
      </c>
      <c r="G45" s="8"/>
      <c r="H45" s="23">
        <f t="shared" si="1"/>
        <v>480</v>
      </c>
    </row>
    <row r="46" spans="1:8" s="2" customFormat="1" ht="20.25" thickTop="1" thickBot="1" x14ac:dyDescent="0.35">
      <c r="A46" s="14">
        <v>1</v>
      </c>
      <c r="B46" s="15" t="s">
        <v>75</v>
      </c>
      <c r="C46" s="16"/>
      <c r="D46" s="20">
        <v>570</v>
      </c>
      <c r="E46" s="36">
        <f>D46*A46</f>
        <v>570</v>
      </c>
      <c r="F46" s="37">
        <v>800</v>
      </c>
      <c r="G46" s="8"/>
      <c r="H46" s="23">
        <f t="shared" si="1"/>
        <v>800</v>
      </c>
    </row>
    <row r="47" spans="1:8" s="2" customFormat="1" ht="20.25" thickTop="1" thickBot="1" x14ac:dyDescent="0.35">
      <c r="A47" s="14">
        <v>14</v>
      </c>
      <c r="B47" s="15" t="s">
        <v>67</v>
      </c>
      <c r="C47" s="16"/>
      <c r="D47" s="20">
        <v>55</v>
      </c>
      <c r="E47" s="36">
        <f>D47*A47</f>
        <v>770</v>
      </c>
      <c r="F47" s="37">
        <v>80</v>
      </c>
      <c r="G47" s="8"/>
      <c r="H47" s="23">
        <f t="shared" si="1"/>
        <v>1120</v>
      </c>
    </row>
    <row r="48" spans="1:8" s="2" customFormat="1" ht="20.25" thickTop="1" thickBot="1" x14ac:dyDescent="0.35">
      <c r="A48" s="14">
        <v>1</v>
      </c>
      <c r="B48" s="15" t="s">
        <v>50</v>
      </c>
      <c r="C48" s="16"/>
      <c r="D48" s="20">
        <v>26.75</v>
      </c>
      <c r="E48" s="36">
        <f>D48*A48</f>
        <v>26.75</v>
      </c>
      <c r="F48" s="37">
        <v>150</v>
      </c>
      <c r="G48" s="8"/>
      <c r="H48" s="23">
        <f t="shared" si="1"/>
        <v>150</v>
      </c>
    </row>
    <row r="49" spans="1:8" s="2" customFormat="1" ht="20.25" thickTop="1" thickBot="1" x14ac:dyDescent="0.35">
      <c r="A49" s="14">
        <v>1</v>
      </c>
      <c r="B49" s="15" t="s">
        <v>26</v>
      </c>
      <c r="C49" s="16" t="s">
        <v>24</v>
      </c>
      <c r="D49" s="20">
        <v>200</v>
      </c>
      <c r="E49" s="36">
        <f>D49*A49</f>
        <v>200</v>
      </c>
      <c r="F49" s="37">
        <v>250</v>
      </c>
      <c r="G49" s="8"/>
      <c r="H49" s="23">
        <f t="shared" si="1"/>
        <v>250</v>
      </c>
    </row>
    <row r="50" spans="1:8" s="2" customFormat="1" ht="20.25" thickTop="1" thickBot="1" x14ac:dyDescent="0.35">
      <c r="A50" s="14">
        <v>1</v>
      </c>
      <c r="B50" s="15" t="s">
        <v>9</v>
      </c>
      <c r="C50" s="16" t="s">
        <v>14</v>
      </c>
      <c r="D50" s="20">
        <v>85</v>
      </c>
      <c r="E50" s="36">
        <f>D50*A50</f>
        <v>85</v>
      </c>
      <c r="F50" s="37">
        <v>100</v>
      </c>
      <c r="G50" s="8"/>
      <c r="H50" s="23">
        <f t="shared" si="1"/>
        <v>100</v>
      </c>
    </row>
    <row r="51" spans="1:8" s="2" customFormat="1" ht="20.25" thickTop="1" thickBot="1" x14ac:dyDescent="0.35">
      <c r="A51" s="14">
        <v>1</v>
      </c>
      <c r="B51" s="15" t="s">
        <v>11</v>
      </c>
      <c r="C51" s="16" t="s">
        <v>10</v>
      </c>
      <c r="D51" s="20">
        <v>500</v>
      </c>
      <c r="E51" s="36">
        <f>D51*A51</f>
        <v>500</v>
      </c>
      <c r="F51" s="37">
        <v>650</v>
      </c>
      <c r="G51" s="8"/>
      <c r="H51" s="23">
        <f t="shared" si="1"/>
        <v>650</v>
      </c>
    </row>
    <row r="52" spans="1:8" s="2" customFormat="1" ht="20.25" thickTop="1" thickBot="1" x14ac:dyDescent="0.35">
      <c r="A52" s="14">
        <v>1</v>
      </c>
      <c r="B52" s="15" t="s">
        <v>80</v>
      </c>
      <c r="C52" s="16"/>
      <c r="D52" s="20">
        <v>360</v>
      </c>
      <c r="E52" s="36">
        <f>D52*A52</f>
        <v>360</v>
      </c>
      <c r="F52" s="37">
        <v>500</v>
      </c>
      <c r="G52" s="8"/>
      <c r="H52" s="23">
        <f t="shared" si="1"/>
        <v>500</v>
      </c>
    </row>
    <row r="53" spans="1:8" s="2" customFormat="1" ht="20.25" thickTop="1" thickBot="1" x14ac:dyDescent="0.35">
      <c r="A53" s="14">
        <v>1</v>
      </c>
      <c r="B53" s="15" t="s">
        <v>81</v>
      </c>
      <c r="C53" s="16"/>
      <c r="D53" s="20">
        <v>550</v>
      </c>
      <c r="E53" s="36">
        <f>D53*A53</f>
        <v>550</v>
      </c>
      <c r="F53" s="37">
        <v>700</v>
      </c>
      <c r="G53" s="8"/>
      <c r="H53" s="23">
        <f t="shared" si="1"/>
        <v>700</v>
      </c>
    </row>
    <row r="54" spans="1:8" s="2" customFormat="1" ht="20.25" thickTop="1" thickBot="1" x14ac:dyDescent="0.35">
      <c r="A54" s="14">
        <v>1</v>
      </c>
      <c r="B54" s="15" t="s">
        <v>78</v>
      </c>
      <c r="C54" s="16"/>
      <c r="D54" s="20">
        <v>200</v>
      </c>
      <c r="E54" s="36">
        <f>D54*A54</f>
        <v>200</v>
      </c>
      <c r="F54" s="37">
        <v>400</v>
      </c>
      <c r="G54" s="8"/>
      <c r="H54" s="23">
        <f t="shared" si="1"/>
        <v>400</v>
      </c>
    </row>
    <row r="55" spans="1:8" s="2" customFormat="1" ht="20.25" thickTop="1" thickBot="1" x14ac:dyDescent="0.35">
      <c r="A55" s="14">
        <v>1</v>
      </c>
      <c r="B55" s="15" t="s">
        <v>85</v>
      </c>
      <c r="C55" s="16"/>
      <c r="D55" s="20">
        <v>200</v>
      </c>
      <c r="E55" s="36">
        <f>D55*A55</f>
        <v>200</v>
      </c>
      <c r="F55" s="37">
        <v>300</v>
      </c>
      <c r="G55" s="8"/>
      <c r="H55" s="23">
        <f t="shared" si="1"/>
        <v>300</v>
      </c>
    </row>
    <row r="56" spans="1:8" s="2" customFormat="1" ht="20.25" thickTop="1" thickBot="1" x14ac:dyDescent="0.35">
      <c r="A56" s="14">
        <v>1</v>
      </c>
      <c r="B56" s="15" t="s">
        <v>79</v>
      </c>
      <c r="C56" s="16"/>
      <c r="D56" s="20">
        <v>350</v>
      </c>
      <c r="E56" s="36">
        <f>D56*A56</f>
        <v>350</v>
      </c>
      <c r="F56" s="37">
        <v>500</v>
      </c>
      <c r="G56" s="8"/>
      <c r="H56" s="23">
        <f t="shared" si="1"/>
        <v>500</v>
      </c>
    </row>
    <row r="57" spans="1:8" s="2" customFormat="1" ht="20.25" thickTop="1" thickBot="1" x14ac:dyDescent="0.35">
      <c r="A57" s="14">
        <v>1</v>
      </c>
      <c r="B57" s="15" t="s">
        <v>35</v>
      </c>
      <c r="C57" s="16" t="s">
        <v>24</v>
      </c>
      <c r="D57" s="20">
        <v>340</v>
      </c>
      <c r="E57" s="36">
        <f>D57*A57</f>
        <v>340</v>
      </c>
      <c r="F57" s="37">
        <v>400</v>
      </c>
      <c r="G57" s="8"/>
      <c r="H57" s="23">
        <f t="shared" si="1"/>
        <v>400</v>
      </c>
    </row>
    <row r="58" spans="1:8" s="2" customFormat="1" ht="20.25" thickTop="1" thickBot="1" x14ac:dyDescent="0.35">
      <c r="A58" s="14">
        <v>1</v>
      </c>
      <c r="B58" s="18" t="s">
        <v>12</v>
      </c>
      <c r="C58" s="16"/>
      <c r="D58" s="20">
        <v>380</v>
      </c>
      <c r="E58" s="36">
        <f>D58*A58</f>
        <v>380</v>
      </c>
      <c r="F58" s="37">
        <v>500</v>
      </c>
      <c r="G58" s="8"/>
      <c r="H58" s="23">
        <f t="shared" si="1"/>
        <v>500</v>
      </c>
    </row>
    <row r="59" spans="1:8" s="2" customFormat="1" ht="20.25" thickTop="1" thickBot="1" x14ac:dyDescent="0.35">
      <c r="A59" s="14">
        <v>2</v>
      </c>
      <c r="B59" s="15" t="s">
        <v>82</v>
      </c>
      <c r="C59" s="16"/>
      <c r="D59" s="20">
        <v>395</v>
      </c>
      <c r="E59" s="36">
        <f>D59*A59</f>
        <v>790</v>
      </c>
      <c r="F59" s="37">
        <v>600</v>
      </c>
      <c r="G59" s="8"/>
      <c r="H59" s="23">
        <f t="shared" si="1"/>
        <v>1200</v>
      </c>
    </row>
    <row r="60" spans="1:8" s="2" customFormat="1" ht="20.25" thickTop="1" thickBot="1" x14ac:dyDescent="0.35">
      <c r="A60" s="14">
        <v>10</v>
      </c>
      <c r="B60" s="15" t="s">
        <v>55</v>
      </c>
      <c r="C60" s="16" t="s">
        <v>5</v>
      </c>
      <c r="D60" s="20">
        <v>20</v>
      </c>
      <c r="E60" s="36">
        <f>D60*A60</f>
        <v>200</v>
      </c>
      <c r="F60" s="37">
        <v>30</v>
      </c>
      <c r="G60" s="8"/>
      <c r="H60" s="23">
        <f t="shared" si="1"/>
        <v>300</v>
      </c>
    </row>
    <row r="61" spans="1:8" s="2" customFormat="1" ht="20.25" thickTop="1" thickBot="1" x14ac:dyDescent="0.35">
      <c r="A61" s="14">
        <v>10</v>
      </c>
      <c r="B61" s="15" t="s">
        <v>55</v>
      </c>
      <c r="C61" s="16" t="s">
        <v>6</v>
      </c>
      <c r="D61" s="20">
        <v>25</v>
      </c>
      <c r="E61" s="36">
        <f>D61*A61</f>
        <v>250</v>
      </c>
      <c r="F61" s="37">
        <v>40</v>
      </c>
      <c r="G61" s="8"/>
      <c r="H61" s="23">
        <f t="shared" si="1"/>
        <v>400</v>
      </c>
    </row>
    <row r="62" spans="1:8" s="2" customFormat="1" ht="20.25" thickTop="1" thickBot="1" x14ac:dyDescent="0.35">
      <c r="A62" s="14">
        <v>10</v>
      </c>
      <c r="B62" s="15" t="s">
        <v>55</v>
      </c>
      <c r="C62" s="16" t="s">
        <v>7</v>
      </c>
      <c r="D62" s="20">
        <v>35</v>
      </c>
      <c r="E62" s="36">
        <f>D62*A62</f>
        <v>350</v>
      </c>
      <c r="F62" s="37">
        <v>50</v>
      </c>
      <c r="G62" s="8"/>
      <c r="H62" s="23">
        <f t="shared" si="1"/>
        <v>500</v>
      </c>
    </row>
    <row r="63" spans="1:8" s="2" customFormat="1" ht="20.25" thickTop="1" thickBot="1" x14ac:dyDescent="0.35">
      <c r="A63" s="14">
        <v>10</v>
      </c>
      <c r="B63" s="15" t="s">
        <v>55</v>
      </c>
      <c r="C63" s="16" t="s">
        <v>8</v>
      </c>
      <c r="D63" s="20">
        <v>50</v>
      </c>
      <c r="E63" s="36">
        <f>D63*A63</f>
        <v>500</v>
      </c>
      <c r="F63" s="37">
        <v>100</v>
      </c>
      <c r="G63" s="8"/>
      <c r="H63" s="23">
        <f t="shared" si="1"/>
        <v>1000</v>
      </c>
    </row>
    <row r="64" spans="1:8" s="2" customFormat="1" ht="20.25" thickTop="1" thickBot="1" x14ac:dyDescent="0.35">
      <c r="A64" s="14">
        <v>12</v>
      </c>
      <c r="B64" s="15" t="s">
        <v>25</v>
      </c>
      <c r="C64" s="16"/>
      <c r="D64" s="20">
        <v>8</v>
      </c>
      <c r="E64" s="36">
        <f>D64*A64</f>
        <v>96</v>
      </c>
      <c r="F64" s="37">
        <v>15</v>
      </c>
      <c r="G64" s="8"/>
      <c r="H64" s="23">
        <f t="shared" si="1"/>
        <v>180</v>
      </c>
    </row>
    <row r="65" spans="1:8" s="2" customFormat="1" ht="20.25" thickTop="1" thickBot="1" x14ac:dyDescent="0.35">
      <c r="A65" s="14">
        <v>24</v>
      </c>
      <c r="B65" s="15" t="s">
        <v>25</v>
      </c>
      <c r="C65" s="16" t="s">
        <v>20</v>
      </c>
      <c r="D65" s="20">
        <v>5</v>
      </c>
      <c r="E65" s="36">
        <f>D65*A65</f>
        <v>120</v>
      </c>
      <c r="F65" s="37">
        <v>10</v>
      </c>
      <c r="G65" s="8"/>
      <c r="H65" s="23">
        <f t="shared" si="1"/>
        <v>240</v>
      </c>
    </row>
    <row r="66" spans="1:8" s="2" customFormat="1" ht="20.25" thickTop="1" thickBot="1" x14ac:dyDescent="0.35">
      <c r="A66" s="14">
        <v>6</v>
      </c>
      <c r="B66" s="15" t="s">
        <v>29</v>
      </c>
      <c r="C66" s="16" t="s">
        <v>30</v>
      </c>
      <c r="D66" s="20">
        <v>20</v>
      </c>
      <c r="E66" s="36">
        <f>D66*A66</f>
        <v>120</v>
      </c>
      <c r="F66" s="37">
        <v>25</v>
      </c>
      <c r="G66" s="8"/>
      <c r="H66" s="23">
        <f t="shared" si="1"/>
        <v>150</v>
      </c>
    </row>
    <row r="67" spans="1:8" s="2" customFormat="1" ht="20.25" thickTop="1" thickBot="1" x14ac:dyDescent="0.35">
      <c r="A67" s="14">
        <v>8</v>
      </c>
      <c r="B67" s="15" t="s">
        <v>29</v>
      </c>
      <c r="C67" s="16"/>
      <c r="D67" s="20">
        <v>18</v>
      </c>
      <c r="E67" s="36">
        <f>D67*A67</f>
        <v>144</v>
      </c>
      <c r="F67" s="37">
        <v>25</v>
      </c>
      <c r="G67" s="8"/>
      <c r="H67" s="23">
        <f t="shared" si="1"/>
        <v>200</v>
      </c>
    </row>
    <row r="68" spans="1:8" s="2" customFormat="1" ht="20.25" thickTop="1" thickBot="1" x14ac:dyDescent="0.35">
      <c r="A68" s="14">
        <v>7</v>
      </c>
      <c r="B68" s="15" t="s">
        <v>29</v>
      </c>
      <c r="C68" s="16" t="s">
        <v>34</v>
      </c>
      <c r="D68" s="20">
        <v>52</v>
      </c>
      <c r="E68" s="36">
        <f>D68*A68</f>
        <v>364</v>
      </c>
      <c r="F68" s="37">
        <v>60</v>
      </c>
      <c r="G68" s="8"/>
      <c r="H68" s="23">
        <f t="shared" si="1"/>
        <v>420</v>
      </c>
    </row>
    <row r="69" spans="1:8" s="2" customFormat="1" ht="20.25" thickTop="1" thickBot="1" x14ac:dyDescent="0.35">
      <c r="A69" s="14">
        <v>2</v>
      </c>
      <c r="B69" s="15" t="s">
        <v>13</v>
      </c>
      <c r="C69" s="16" t="s">
        <v>14</v>
      </c>
      <c r="D69" s="20">
        <v>20</v>
      </c>
      <c r="E69" s="36">
        <f>D69*A69</f>
        <v>40</v>
      </c>
      <c r="F69" s="37">
        <v>30</v>
      </c>
      <c r="G69" s="8"/>
      <c r="H69" s="23">
        <f t="shared" si="1"/>
        <v>60</v>
      </c>
    </row>
    <row r="70" spans="1:8" s="2" customFormat="1" ht="20.25" thickTop="1" thickBot="1" x14ac:dyDescent="0.35">
      <c r="A70" s="14">
        <v>2</v>
      </c>
      <c r="B70" s="15" t="s">
        <v>13</v>
      </c>
      <c r="C70" s="16" t="s">
        <v>15</v>
      </c>
      <c r="D70" s="20">
        <v>28</v>
      </c>
      <c r="E70" s="36">
        <f>D70*A70</f>
        <v>56</v>
      </c>
      <c r="F70" s="37">
        <v>35</v>
      </c>
      <c r="G70" s="8"/>
      <c r="H70" s="23">
        <f t="shared" si="1"/>
        <v>70</v>
      </c>
    </row>
    <row r="71" spans="1:8" s="2" customFormat="1" ht="20.25" thickTop="1" thickBot="1" x14ac:dyDescent="0.35">
      <c r="A71" s="14">
        <v>2</v>
      </c>
      <c r="B71" s="15" t="s">
        <v>13</v>
      </c>
      <c r="C71" s="16" t="s">
        <v>16</v>
      </c>
      <c r="D71" s="20">
        <v>30</v>
      </c>
      <c r="E71" s="36">
        <f>D71*A71</f>
        <v>60</v>
      </c>
      <c r="F71" s="37">
        <v>40</v>
      </c>
      <c r="G71" s="8"/>
      <c r="H71" s="23">
        <f t="shared" si="1"/>
        <v>80</v>
      </c>
    </row>
    <row r="72" spans="1:8" s="2" customFormat="1" ht="20.25" thickTop="1" thickBot="1" x14ac:dyDescent="0.35">
      <c r="A72" s="14">
        <v>2</v>
      </c>
      <c r="B72" s="15" t="s">
        <v>17</v>
      </c>
      <c r="C72" s="16" t="s">
        <v>18</v>
      </c>
      <c r="D72" s="20">
        <v>40</v>
      </c>
      <c r="E72" s="36">
        <f>D72*A72</f>
        <v>80</v>
      </c>
      <c r="F72" s="37">
        <v>60</v>
      </c>
      <c r="G72" s="8"/>
      <c r="H72" s="23">
        <f t="shared" si="1"/>
        <v>120</v>
      </c>
    </row>
    <row r="73" spans="1:8" s="2" customFormat="1" ht="20.25" thickTop="1" thickBot="1" x14ac:dyDescent="0.35">
      <c r="A73" s="14">
        <v>6</v>
      </c>
      <c r="B73" s="15" t="s">
        <v>76</v>
      </c>
      <c r="C73" s="16"/>
      <c r="D73" s="20">
        <v>45</v>
      </c>
      <c r="E73" s="36">
        <f>D73*A73</f>
        <v>270</v>
      </c>
      <c r="F73" s="37">
        <v>80</v>
      </c>
      <c r="G73" s="8"/>
      <c r="H73" s="23">
        <f t="shared" si="1"/>
        <v>480</v>
      </c>
    </row>
    <row r="74" spans="1:8" s="2" customFormat="1" ht="20.25" thickTop="1" thickBot="1" x14ac:dyDescent="0.35">
      <c r="A74" s="14">
        <v>2</v>
      </c>
      <c r="B74" s="15" t="s">
        <v>23</v>
      </c>
      <c r="C74" s="16" t="s">
        <v>14</v>
      </c>
      <c r="D74" s="20">
        <v>190</v>
      </c>
      <c r="E74" s="36">
        <f>D74*A74</f>
        <v>380</v>
      </c>
      <c r="F74" s="37">
        <v>250</v>
      </c>
      <c r="G74" s="8"/>
      <c r="H74" s="23">
        <f t="shared" si="1"/>
        <v>500</v>
      </c>
    </row>
    <row r="75" spans="1:8" s="2" customFormat="1" ht="20.25" thickTop="1" thickBot="1" x14ac:dyDescent="0.35">
      <c r="A75" s="14">
        <v>1</v>
      </c>
      <c r="B75" s="15" t="s">
        <v>23</v>
      </c>
      <c r="C75" s="16" t="s">
        <v>15</v>
      </c>
      <c r="D75" s="20">
        <v>320</v>
      </c>
      <c r="E75" s="36">
        <f>D75*A75</f>
        <v>320</v>
      </c>
      <c r="F75" s="37">
        <v>400</v>
      </c>
      <c r="G75" s="8"/>
      <c r="H75" s="23">
        <f t="shared" si="1"/>
        <v>400</v>
      </c>
    </row>
    <row r="76" spans="1:8" s="2" customFormat="1" ht="20.25" thickTop="1" thickBot="1" x14ac:dyDescent="0.35">
      <c r="A76" s="14">
        <v>1</v>
      </c>
      <c r="B76" s="15" t="s">
        <v>31</v>
      </c>
      <c r="C76" s="16"/>
      <c r="D76" s="20">
        <v>38</v>
      </c>
      <c r="E76" s="36">
        <f>D76*A76</f>
        <v>38</v>
      </c>
      <c r="F76" s="37">
        <v>45</v>
      </c>
      <c r="G76" s="8"/>
      <c r="H76" s="23">
        <f t="shared" si="1"/>
        <v>45</v>
      </c>
    </row>
    <row r="77" spans="1:8" s="2" customFormat="1" ht="20.25" thickTop="1" thickBot="1" x14ac:dyDescent="0.35">
      <c r="A77" s="14">
        <v>1</v>
      </c>
      <c r="B77" s="15" t="s">
        <v>97</v>
      </c>
      <c r="C77" s="16" t="s">
        <v>105</v>
      </c>
      <c r="D77" s="63"/>
      <c r="E77" s="36"/>
      <c r="F77" s="37">
        <v>60</v>
      </c>
      <c r="G77" s="8"/>
      <c r="H77" s="23">
        <f t="shared" si="1"/>
        <v>60</v>
      </c>
    </row>
    <row r="78" spans="1:8" s="2" customFormat="1" ht="20.25" thickTop="1" thickBot="1" x14ac:dyDescent="0.35">
      <c r="A78" s="14">
        <v>1</v>
      </c>
      <c r="B78" s="15" t="s">
        <v>97</v>
      </c>
      <c r="C78" s="16" t="s">
        <v>105</v>
      </c>
      <c r="D78" s="63"/>
      <c r="E78" s="36"/>
      <c r="F78" s="37">
        <v>80</v>
      </c>
      <c r="G78" s="8"/>
      <c r="H78" s="23">
        <f t="shared" si="1"/>
        <v>80</v>
      </c>
    </row>
    <row r="79" spans="1:8" s="2" customFormat="1" ht="20.25" thickTop="1" thickBot="1" x14ac:dyDescent="0.35">
      <c r="A79" s="14">
        <v>1</v>
      </c>
      <c r="B79" s="15" t="s">
        <v>98</v>
      </c>
      <c r="C79" s="16" t="s">
        <v>103</v>
      </c>
      <c r="D79" s="63"/>
      <c r="E79" s="36"/>
      <c r="F79" s="37">
        <v>180</v>
      </c>
      <c r="G79" s="8"/>
      <c r="H79" s="23">
        <f t="shared" si="1"/>
        <v>180</v>
      </c>
    </row>
    <row r="80" spans="1:8" s="2" customFormat="1" ht="20.25" thickTop="1" thickBot="1" x14ac:dyDescent="0.35">
      <c r="A80" s="14">
        <v>1</v>
      </c>
      <c r="B80" s="15" t="s">
        <v>98</v>
      </c>
      <c r="C80" s="16" t="s">
        <v>101</v>
      </c>
      <c r="D80" s="63"/>
      <c r="E80" s="36"/>
      <c r="F80" s="37">
        <v>350</v>
      </c>
      <c r="G80" s="8"/>
      <c r="H80" s="23">
        <f t="shared" si="1"/>
        <v>350</v>
      </c>
    </row>
    <row r="81" spans="1:8" s="2" customFormat="1" ht="20.25" thickTop="1" thickBot="1" x14ac:dyDescent="0.35">
      <c r="A81" s="14">
        <v>1</v>
      </c>
      <c r="B81" s="15" t="s">
        <v>98</v>
      </c>
      <c r="C81" s="16" t="s">
        <v>104</v>
      </c>
      <c r="D81" s="63"/>
      <c r="E81" s="36"/>
      <c r="F81" s="37">
        <v>180</v>
      </c>
      <c r="G81" s="8"/>
      <c r="H81" s="23">
        <f t="shared" si="1"/>
        <v>180</v>
      </c>
    </row>
    <row r="82" spans="1:8" s="2" customFormat="1" ht="20.25" thickTop="1" thickBot="1" x14ac:dyDescent="0.35">
      <c r="A82" s="14">
        <v>1</v>
      </c>
      <c r="B82" s="15" t="s">
        <v>98</v>
      </c>
      <c r="C82" s="16" t="s">
        <v>103</v>
      </c>
      <c r="D82" s="63"/>
      <c r="E82" s="36"/>
      <c r="F82" s="37">
        <v>300</v>
      </c>
      <c r="G82" s="8"/>
      <c r="H82" s="23">
        <f t="shared" si="1"/>
        <v>300</v>
      </c>
    </row>
    <row r="83" spans="1:8" s="2" customFormat="1" ht="20.25" thickTop="1" thickBot="1" x14ac:dyDescent="0.35">
      <c r="A83" s="14">
        <v>6</v>
      </c>
      <c r="B83" s="15" t="s">
        <v>71</v>
      </c>
      <c r="C83" s="16"/>
      <c r="D83" s="20">
        <v>45</v>
      </c>
      <c r="E83" s="36">
        <f>D83*A83</f>
        <v>270</v>
      </c>
      <c r="F83" s="37">
        <v>70</v>
      </c>
      <c r="G83" s="8"/>
      <c r="H83" s="23">
        <f t="shared" si="1"/>
        <v>420</v>
      </c>
    </row>
    <row r="84" spans="1:8" s="2" customFormat="1" ht="20.25" thickTop="1" thickBot="1" x14ac:dyDescent="0.35">
      <c r="A84" s="14">
        <v>4</v>
      </c>
      <c r="B84" s="15" t="s">
        <v>60</v>
      </c>
      <c r="C84" s="16"/>
      <c r="D84" s="20">
        <v>30</v>
      </c>
      <c r="E84" s="36">
        <f>D84*A84</f>
        <v>120</v>
      </c>
      <c r="F84" s="37">
        <v>50</v>
      </c>
      <c r="G84" s="8"/>
      <c r="H84" s="23">
        <f t="shared" si="1"/>
        <v>200</v>
      </c>
    </row>
    <row r="85" spans="1:8" s="2" customFormat="1" ht="20.25" thickTop="1" thickBot="1" x14ac:dyDescent="0.35">
      <c r="A85" s="14">
        <v>1</v>
      </c>
      <c r="B85" s="15" t="s">
        <v>69</v>
      </c>
      <c r="C85" s="16"/>
      <c r="D85" s="20">
        <v>45</v>
      </c>
      <c r="E85" s="36">
        <f>D85*A85</f>
        <v>45</v>
      </c>
      <c r="F85" s="37">
        <v>70</v>
      </c>
      <c r="G85" s="8"/>
      <c r="H85" s="23">
        <f t="shared" si="1"/>
        <v>70</v>
      </c>
    </row>
    <row r="86" spans="1:8" s="2" customFormat="1" ht="20.25" thickTop="1" thickBot="1" x14ac:dyDescent="0.35">
      <c r="A86" s="14">
        <v>2</v>
      </c>
      <c r="B86" s="15" t="s">
        <v>70</v>
      </c>
      <c r="C86" s="16"/>
      <c r="D86" s="20">
        <v>50</v>
      </c>
      <c r="E86" s="36">
        <f>D86*A86</f>
        <v>100</v>
      </c>
      <c r="F86" s="37">
        <v>80</v>
      </c>
      <c r="G86" s="8"/>
      <c r="H86" s="23">
        <f t="shared" si="1"/>
        <v>160</v>
      </c>
    </row>
    <row r="87" spans="1:8" s="2" customFormat="1" ht="20.25" thickTop="1" thickBot="1" x14ac:dyDescent="0.35">
      <c r="A87" s="14">
        <v>4</v>
      </c>
      <c r="B87" s="15" t="s">
        <v>65</v>
      </c>
      <c r="C87" s="16"/>
      <c r="D87" s="20">
        <v>30</v>
      </c>
      <c r="E87" s="36">
        <f>D87*A87</f>
        <v>120</v>
      </c>
      <c r="F87" s="37">
        <v>60</v>
      </c>
      <c r="G87" s="8"/>
      <c r="H87" s="23">
        <f t="shared" si="1"/>
        <v>240</v>
      </c>
    </row>
    <row r="88" spans="1:8" s="2" customFormat="1" ht="20.25" thickTop="1" thickBot="1" x14ac:dyDescent="0.35">
      <c r="A88" s="14">
        <v>3</v>
      </c>
      <c r="B88" s="15" t="s">
        <v>68</v>
      </c>
      <c r="C88" s="16"/>
      <c r="D88" s="20">
        <v>45</v>
      </c>
      <c r="E88" s="36">
        <f>D88*A88</f>
        <v>135</v>
      </c>
      <c r="F88" s="37">
        <v>70</v>
      </c>
      <c r="G88" s="8"/>
      <c r="H88" s="23">
        <f t="shared" si="1"/>
        <v>210</v>
      </c>
    </row>
    <row r="89" spans="1:8" s="2" customFormat="1" ht="20.25" thickTop="1" thickBot="1" x14ac:dyDescent="0.35">
      <c r="A89" s="14">
        <v>19</v>
      </c>
      <c r="B89" s="15" t="s">
        <v>99</v>
      </c>
      <c r="C89" s="16" t="s">
        <v>106</v>
      </c>
      <c r="D89" s="63"/>
      <c r="E89" s="36">
        <f>D89*A89</f>
        <v>0</v>
      </c>
      <c r="F89" s="37">
        <v>30</v>
      </c>
      <c r="G89" s="8"/>
      <c r="H89" s="23">
        <f t="shared" si="1"/>
        <v>570</v>
      </c>
    </row>
    <row r="90" spans="1:8" s="2" customFormat="1" ht="20.25" thickTop="1" thickBot="1" x14ac:dyDescent="0.35">
      <c r="A90" s="14">
        <v>2</v>
      </c>
      <c r="B90" s="15" t="s">
        <v>22</v>
      </c>
      <c r="C90" s="16"/>
      <c r="D90" s="20">
        <v>55</v>
      </c>
      <c r="E90" s="36">
        <f>D90*A90</f>
        <v>110</v>
      </c>
      <c r="F90" s="37">
        <v>70</v>
      </c>
      <c r="G90" s="8"/>
      <c r="H90" s="23">
        <f t="shared" si="1"/>
        <v>140</v>
      </c>
    </row>
    <row r="91" spans="1:8" s="2" customFormat="1" ht="20.25" thickTop="1" thickBot="1" x14ac:dyDescent="0.35">
      <c r="A91" s="14">
        <v>1</v>
      </c>
      <c r="B91" s="15" t="s">
        <v>19</v>
      </c>
      <c r="C91" s="16" t="s">
        <v>20</v>
      </c>
      <c r="D91" s="20">
        <v>55</v>
      </c>
      <c r="E91" s="36">
        <f>D91*A91</f>
        <v>55</v>
      </c>
      <c r="F91" s="37">
        <v>70</v>
      </c>
      <c r="G91" s="8"/>
      <c r="H91" s="23">
        <f t="shared" si="1"/>
        <v>70</v>
      </c>
    </row>
    <row r="92" spans="1:8" s="2" customFormat="1" ht="20.25" thickTop="1" thickBot="1" x14ac:dyDescent="0.35">
      <c r="A92" s="14">
        <v>1</v>
      </c>
      <c r="B92" s="15" t="s">
        <v>19</v>
      </c>
      <c r="C92" s="16" t="s">
        <v>21</v>
      </c>
      <c r="D92" s="20">
        <v>85</v>
      </c>
      <c r="E92" s="36">
        <f>D92*A92</f>
        <v>85</v>
      </c>
      <c r="F92" s="37">
        <v>100</v>
      </c>
      <c r="G92" s="8"/>
      <c r="H92" s="23">
        <f t="shared" si="1"/>
        <v>100</v>
      </c>
    </row>
    <row r="93" spans="1:8" s="2" customFormat="1" ht="20.25" thickTop="1" thickBot="1" x14ac:dyDescent="0.35">
      <c r="A93" s="5"/>
      <c r="B93" s="9"/>
      <c r="C93" s="12"/>
      <c r="D93" s="8"/>
      <c r="E93" s="29">
        <v>0</v>
      </c>
      <c r="F93" s="8"/>
      <c r="G93" s="8"/>
      <c r="H93" s="33">
        <f t="shared" si="1"/>
        <v>0</v>
      </c>
    </row>
    <row r="94" spans="1:8" s="2" customFormat="1" ht="19.5" thickTop="1" x14ac:dyDescent="0.3">
      <c r="A94" s="5"/>
      <c r="B94" s="9"/>
      <c r="C94" s="57" t="s">
        <v>58</v>
      </c>
      <c r="D94" s="58"/>
      <c r="E94" s="61">
        <f>SUM(E4:E93)</f>
        <v>22151.65</v>
      </c>
      <c r="F94" s="48" t="s">
        <v>59</v>
      </c>
      <c r="G94" s="49"/>
      <c r="H94" s="46">
        <f>SUM(H4:H93)</f>
        <v>38245</v>
      </c>
    </row>
    <row r="95" spans="1:8" s="2" customFormat="1" ht="19.5" thickBot="1" x14ac:dyDescent="0.35">
      <c r="A95" s="5"/>
      <c r="B95" s="9"/>
      <c r="C95" s="59"/>
      <c r="D95" s="60"/>
      <c r="E95" s="62"/>
      <c r="F95" s="50"/>
      <c r="G95" s="51"/>
      <c r="H95" s="47"/>
    </row>
    <row r="96" spans="1:8" s="2" customFormat="1" ht="18.75" x14ac:dyDescent="0.3">
      <c r="A96" s="5"/>
      <c r="B96" s="9"/>
      <c r="C96" s="12"/>
      <c r="D96" s="8"/>
      <c r="E96" s="8"/>
      <c r="F96" s="8"/>
      <c r="G96" s="24"/>
      <c r="H96" s="25"/>
    </row>
    <row r="97" spans="1:8" s="2" customFormat="1" ht="36.75" customHeight="1" thickBot="1" x14ac:dyDescent="0.35">
      <c r="A97" s="5"/>
      <c r="B97" s="9"/>
      <c r="C97" s="12"/>
      <c r="D97" s="8"/>
      <c r="E97" s="8"/>
      <c r="F97" s="8"/>
      <c r="G97" s="24"/>
      <c r="H97" s="25"/>
    </row>
    <row r="98" spans="1:8" s="2" customFormat="1" ht="18.75" x14ac:dyDescent="0.3">
      <c r="A98" s="5"/>
      <c r="B98" s="9"/>
      <c r="C98" s="12"/>
      <c r="D98" s="38" t="s">
        <v>94</v>
      </c>
      <c r="E98" s="39"/>
      <c r="F98" s="42">
        <f>H94-E94</f>
        <v>16093.349999999999</v>
      </c>
      <c r="G98" s="43"/>
    </row>
    <row r="99" spans="1:8" s="2" customFormat="1" ht="19.5" thickBot="1" x14ac:dyDescent="0.35">
      <c r="A99" s="5"/>
      <c r="B99" s="9"/>
      <c r="C99" s="12"/>
      <c r="D99" s="40"/>
      <c r="E99" s="41"/>
      <c r="F99" s="44"/>
      <c r="G99" s="45"/>
    </row>
    <row r="100" spans="1:8" s="2" customFormat="1" ht="18.75" x14ac:dyDescent="0.3">
      <c r="A100" s="5"/>
      <c r="B100" s="9"/>
      <c r="C100" s="12"/>
      <c r="D100" s="8"/>
      <c r="E100" s="8"/>
      <c r="F100" s="8"/>
      <c r="G100" s="8"/>
    </row>
    <row r="101" spans="1:8" s="2" customFormat="1" ht="18.75" x14ac:dyDescent="0.3">
      <c r="A101" s="5"/>
      <c r="B101" s="9"/>
      <c r="C101" s="12"/>
      <c r="D101" s="8"/>
      <c r="E101" s="8"/>
      <c r="F101" s="8"/>
      <c r="G101" s="8"/>
    </row>
    <row r="102" spans="1:8" s="2" customFormat="1" ht="18.75" x14ac:dyDescent="0.3">
      <c r="A102" s="5"/>
      <c r="B102" s="9"/>
      <c r="C102" s="12"/>
      <c r="D102" s="8"/>
      <c r="E102" s="8"/>
      <c r="F102" s="8"/>
      <c r="G102" s="8"/>
    </row>
    <row r="103" spans="1:8" s="2" customFormat="1" ht="18.75" x14ac:dyDescent="0.3">
      <c r="A103" s="5"/>
      <c r="B103" s="9"/>
      <c r="C103" s="12"/>
      <c r="D103" s="8"/>
      <c r="E103" s="8"/>
      <c r="F103" s="8"/>
      <c r="G103" s="8"/>
    </row>
    <row r="104" spans="1:8" s="2" customFormat="1" ht="18.75" x14ac:dyDescent="0.3">
      <c r="A104" s="5"/>
      <c r="B104" s="9"/>
      <c r="C104" s="12"/>
      <c r="D104" s="8"/>
      <c r="E104" s="8"/>
      <c r="F104" s="8"/>
      <c r="G104" s="8"/>
    </row>
    <row r="105" spans="1:8" s="2" customFormat="1" ht="18.75" x14ac:dyDescent="0.3">
      <c r="A105" s="5"/>
      <c r="B105" s="9"/>
      <c r="C105" s="12"/>
      <c r="D105" s="8"/>
      <c r="E105" s="8"/>
      <c r="F105" s="8"/>
      <c r="G105" s="8"/>
    </row>
    <row r="106" spans="1:8" s="2" customFormat="1" ht="18.75" x14ac:dyDescent="0.3">
      <c r="A106" s="5"/>
      <c r="B106" s="9"/>
      <c r="C106" s="12"/>
      <c r="D106" s="8"/>
      <c r="E106" s="8"/>
      <c r="F106" s="8"/>
      <c r="G106" s="8"/>
    </row>
    <row r="107" spans="1:8" s="2" customFormat="1" ht="18.75" x14ac:dyDescent="0.3">
      <c r="A107" s="5"/>
      <c r="B107" s="9"/>
      <c r="C107" s="12"/>
      <c r="D107" s="8"/>
      <c r="E107" s="8"/>
      <c r="F107" s="8"/>
      <c r="G107" s="8"/>
    </row>
    <row r="108" spans="1:8" s="2" customFormat="1" ht="18.75" x14ac:dyDescent="0.3">
      <c r="A108" s="5"/>
      <c r="B108" s="9"/>
      <c r="C108" s="12"/>
      <c r="D108" s="8"/>
      <c r="E108" s="8"/>
      <c r="F108" s="8"/>
      <c r="G108" s="8"/>
    </row>
    <row r="109" spans="1:8" s="2" customFormat="1" ht="18.75" x14ac:dyDescent="0.3">
      <c r="A109" s="5"/>
      <c r="B109" s="9"/>
      <c r="C109" s="12"/>
      <c r="D109" s="8"/>
      <c r="E109" s="8"/>
      <c r="F109" s="8"/>
      <c r="G109" s="8"/>
    </row>
    <row r="110" spans="1:8" s="2" customFormat="1" ht="18.75" x14ac:dyDescent="0.3">
      <c r="A110" s="5"/>
      <c r="B110" s="9"/>
      <c r="C110" s="12"/>
      <c r="D110" s="8"/>
      <c r="E110" s="8"/>
      <c r="F110" s="8"/>
      <c r="G110" s="8"/>
    </row>
    <row r="111" spans="1:8" s="2" customFormat="1" ht="18.75" x14ac:dyDescent="0.3">
      <c r="A111" s="5"/>
      <c r="B111" s="9"/>
      <c r="C111" s="12"/>
      <c r="D111" s="8"/>
      <c r="E111" s="8"/>
      <c r="F111" s="8"/>
      <c r="G111" s="8"/>
    </row>
    <row r="112" spans="1:8" s="2" customFormat="1" ht="18.75" x14ac:dyDescent="0.3">
      <c r="A112" s="5"/>
      <c r="B112" s="9"/>
      <c r="C112" s="12"/>
      <c r="D112" s="8"/>
      <c r="E112" s="8"/>
      <c r="F112" s="8"/>
      <c r="G112" s="8"/>
    </row>
    <row r="113" spans="1:7" s="2" customFormat="1" ht="18.75" x14ac:dyDescent="0.3">
      <c r="A113" s="5"/>
      <c r="B113" s="9"/>
      <c r="C113" s="12"/>
      <c r="D113" s="8"/>
      <c r="E113" s="8"/>
      <c r="F113" s="8"/>
      <c r="G113" s="8"/>
    </row>
  </sheetData>
  <sortState ref="A4:G92">
    <sortCondition ref="B4:B92"/>
  </sortState>
  <mergeCells count="9">
    <mergeCell ref="D98:E99"/>
    <mergeCell ref="F98:G99"/>
    <mergeCell ref="H94:H95"/>
    <mergeCell ref="F94:G95"/>
    <mergeCell ref="B1:F1"/>
    <mergeCell ref="D2:D3"/>
    <mergeCell ref="F2:F3"/>
    <mergeCell ref="C94:D95"/>
    <mergeCell ref="E94:E95"/>
  </mergeCells>
  <pageMargins left="0.23622047244094491" right="3.937007874015748E-2" top="0.35433070866141736" bottom="0.35433070866141736" header="0.31496062992125984" footer="0.31496062992125984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 NAVIDEÑOS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2013-12-02T14:38:38Z</cp:lastPrinted>
  <dcterms:created xsi:type="dcterms:W3CDTF">2013-11-23T14:54:29Z</dcterms:created>
  <dcterms:modified xsi:type="dcterms:W3CDTF">2013-12-02T14:40:44Z</dcterms:modified>
</cp:coreProperties>
</file>