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0395" windowHeight="48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26" i="1"/>
  <c r="B43"/>
  <c r="E14"/>
  <c r="I43"/>
  <c r="L14"/>
  <c r="L26" s="1"/>
  <c r="S14"/>
  <c r="P43"/>
  <c r="S26"/>
  <c r="W43"/>
</calcChain>
</file>

<file path=xl/sharedStrings.xml><?xml version="1.0" encoding="utf-8"?>
<sst xmlns="http://schemas.openxmlformats.org/spreadsheetml/2006/main" count="81" uniqueCount="15">
  <si>
    <t>fecha</t>
  </si>
  <si>
    <t>IMPORTE</t>
  </si>
  <si>
    <t xml:space="preserve">RELACION DE CAJA  </t>
  </si>
  <si>
    <t>ELABORADO EL 20 DE JUNIO 2011</t>
  </si>
  <si>
    <t>XXXX</t>
  </si>
  <si>
    <t>ok</t>
  </si>
  <si>
    <t>ELABORADO EL 28 DE JUNIO 2011</t>
  </si>
  <si>
    <t>HERRADURA</t>
  </si>
  <si>
    <t>TOTAL</t>
  </si>
  <si>
    <t xml:space="preserve"> </t>
  </si>
  <si>
    <t>ELABORADO EL 07  DE JULIO 2011</t>
  </si>
  <si>
    <t>SOBRANTE dudoso billete 50,00</t>
  </si>
  <si>
    <t>SUB TOTAL</t>
  </si>
  <si>
    <t>menos</t>
  </si>
  <si>
    <t>ELABORADO EL 03  DE AGOSTO 2011</t>
  </si>
</sst>
</file>

<file path=xl/styles.xml><?xml version="1.0" encoding="utf-8"?>
<styleSheet xmlns="http://schemas.openxmlformats.org/spreadsheetml/2006/main">
  <numFmts count="1">
    <numFmt numFmtId="164" formatCode="[$$-80A]#,##0.00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1" xfId="0" applyNumberFormat="1" applyBorder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4" fontId="0" fillId="2" borderId="0" xfId="0" applyNumberFormat="1" applyFill="1"/>
    <xf numFmtId="0" fontId="1" fillId="0" borderId="0" xfId="0" applyFont="1"/>
    <xf numFmtId="164" fontId="6" fillId="0" borderId="0" xfId="0" applyNumberFormat="1" applyFont="1"/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64" fontId="6" fillId="0" borderId="0" xfId="0" applyNumberFormat="1" applyFont="1" applyFill="1"/>
    <xf numFmtId="0" fontId="4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0" fillId="0" borderId="1" xfId="0" applyBorder="1"/>
    <xf numFmtId="164" fontId="5" fillId="0" borderId="0" xfId="0" applyNumberFormat="1" applyFont="1"/>
    <xf numFmtId="164" fontId="8" fillId="0" borderId="0" xfId="0" applyNumberFormat="1" applyFont="1"/>
    <xf numFmtId="164" fontId="0" fillId="3" borderId="0" xfId="0" applyNumberFormat="1" applyFill="1"/>
    <xf numFmtId="0" fontId="0" fillId="3" borderId="0" xfId="0" applyFill="1"/>
    <xf numFmtId="16" fontId="0" fillId="3" borderId="0" xfId="0" applyNumberFormat="1" applyFill="1"/>
    <xf numFmtId="16" fontId="0" fillId="0" borderId="0" xfId="0" applyNumberFormat="1" applyFill="1" applyAlignment="1">
      <alignment horizontal="center"/>
    </xf>
    <xf numFmtId="0" fontId="0" fillId="3" borderId="0" xfId="0" applyFill="1" applyBorder="1"/>
    <xf numFmtId="0" fontId="5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3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0" fillId="0" borderId="0" xfId="0" applyFill="1" applyBorder="1"/>
    <xf numFmtId="164" fontId="8" fillId="0" borderId="0" xfId="0" applyNumberFormat="1" applyFont="1" applyFill="1"/>
    <xf numFmtId="16" fontId="10" fillId="0" borderId="0" xfId="0" applyNumberFormat="1" applyFont="1" applyFill="1" applyAlignment="1">
      <alignment horizontal="center"/>
    </xf>
    <xf numFmtId="164" fontId="0" fillId="0" borderId="1" xfId="0" applyNumberFormat="1" applyFill="1" applyBorder="1"/>
    <xf numFmtId="16" fontId="10" fillId="4" borderId="0" xfId="0" applyNumberFormat="1" applyFont="1" applyFill="1" applyAlignment="1">
      <alignment horizontal="center"/>
    </xf>
    <xf numFmtId="164" fontId="10" fillId="4" borderId="0" xfId="0" applyNumberFormat="1" applyFont="1" applyFill="1"/>
    <xf numFmtId="164" fontId="10" fillId="0" borderId="0" xfId="0" applyNumberFormat="1" applyFont="1" applyFill="1"/>
    <xf numFmtId="0" fontId="10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1238250</xdr:colOff>
      <xdr:row>17</xdr:row>
      <xdr:rowOff>171450</xdr:rowOff>
    </xdr:from>
    <xdr:to>
      <xdr:col>16</xdr:col>
      <xdr:colOff>95250</xdr:colOff>
      <xdr:row>23</xdr:row>
      <xdr:rowOff>0</xdr:rowOff>
    </xdr:to>
    <xdr:sp macro="" textlink="">
      <xdr:nvSpPr>
        <xdr:cNvPr id="2" name="1 Cerrar llave"/>
        <xdr:cNvSpPr/>
      </xdr:nvSpPr>
      <xdr:spPr>
        <a:xfrm>
          <a:off x="8210550" y="3457575"/>
          <a:ext cx="142875" cy="971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43"/>
  <sheetViews>
    <sheetView tabSelected="1" workbookViewId="0">
      <selection activeCell="C4" sqref="C4"/>
    </sheetView>
  </sheetViews>
  <sheetFormatPr baseColWidth="10" defaultRowHeight="15"/>
  <cols>
    <col min="1" max="1" width="11.42578125" style="5"/>
    <col min="2" max="2" width="19.28515625" style="1" customWidth="1"/>
    <col min="3" max="3" width="11.85546875" customWidth="1"/>
    <col min="4" max="4" width="11.42578125" style="5"/>
    <col min="5" max="5" width="12.7109375" style="1" bestFit="1" customWidth="1"/>
    <col min="8" max="8" width="11.42578125" style="5"/>
    <col min="9" max="9" width="19.28515625" style="1" customWidth="1"/>
    <col min="10" max="10" width="11.85546875" customWidth="1"/>
    <col min="11" max="11" width="11.42578125" style="5"/>
    <col min="12" max="12" width="12.7109375" style="1" bestFit="1" customWidth="1"/>
    <col min="14" max="14" width="9.85546875" customWidth="1"/>
    <col min="16" max="16" width="19.28515625" style="1" customWidth="1"/>
    <col min="17" max="17" width="7.140625" customWidth="1"/>
    <col min="18" max="18" width="11.42578125" style="5"/>
    <col min="19" max="19" width="11.42578125" style="1"/>
    <col min="23" max="23" width="19.28515625" style="1" customWidth="1"/>
    <col min="24" max="24" width="12.7109375" customWidth="1"/>
  </cols>
  <sheetData>
    <row r="2" spans="1:25" ht="15.75">
      <c r="B2" s="8" t="s">
        <v>2</v>
      </c>
      <c r="C2" s="9"/>
      <c r="D2" s="19"/>
      <c r="I2" s="8" t="s">
        <v>2</v>
      </c>
      <c r="J2" s="9"/>
      <c r="K2" s="19"/>
      <c r="P2" s="8" t="s">
        <v>2</v>
      </c>
      <c r="Q2" s="9"/>
      <c r="R2" s="19"/>
      <c r="W2" s="8" t="s">
        <v>2</v>
      </c>
      <c r="X2" s="9"/>
      <c r="Y2" s="9"/>
    </row>
    <row r="3" spans="1:25" ht="15.75">
      <c r="B3" s="8"/>
      <c r="C3" s="10" t="s">
        <v>14</v>
      </c>
      <c r="D3" s="19"/>
      <c r="I3" s="8"/>
      <c r="J3" s="10" t="s">
        <v>10</v>
      </c>
      <c r="K3" s="19"/>
      <c r="P3" s="8"/>
      <c r="Q3" s="10" t="s">
        <v>6</v>
      </c>
      <c r="R3" s="19"/>
      <c r="W3" s="8"/>
      <c r="X3" s="10" t="s">
        <v>3</v>
      </c>
      <c r="Y3" s="9"/>
    </row>
    <row r="6" spans="1:25" ht="16.5" thickBot="1">
      <c r="A6" s="22" t="s">
        <v>0</v>
      </c>
      <c r="B6" s="23" t="s">
        <v>1</v>
      </c>
      <c r="C6" s="24"/>
      <c r="D6" s="32" t="s">
        <v>7</v>
      </c>
      <c r="E6" s="32"/>
      <c r="H6" s="22" t="s">
        <v>0</v>
      </c>
      <c r="I6" s="23" t="s">
        <v>1</v>
      </c>
      <c r="J6" s="24"/>
      <c r="K6" s="32" t="s">
        <v>7</v>
      </c>
      <c r="L6" s="32"/>
      <c r="O6" s="22" t="s">
        <v>0</v>
      </c>
      <c r="P6" s="23" t="s">
        <v>1</v>
      </c>
      <c r="Q6" s="24"/>
      <c r="R6" s="32" t="s">
        <v>7</v>
      </c>
      <c r="S6" s="32"/>
      <c r="V6" s="2" t="s">
        <v>0</v>
      </c>
      <c r="W6" s="3" t="s">
        <v>1</v>
      </c>
    </row>
    <row r="7" spans="1:25" ht="15.75" thickTop="1">
      <c r="A7" s="30">
        <v>40747</v>
      </c>
      <c r="B7" s="15">
        <v>30000</v>
      </c>
      <c r="D7" s="30">
        <v>40748</v>
      </c>
      <c r="E7" s="15">
        <v>26350</v>
      </c>
      <c r="H7" s="30"/>
      <c r="I7" s="15"/>
      <c r="K7" s="20"/>
      <c r="O7" s="14">
        <v>40709</v>
      </c>
      <c r="P7" s="27">
        <v>20000</v>
      </c>
      <c r="R7" s="20">
        <v>40719</v>
      </c>
      <c r="S7" s="27">
        <v>39700</v>
      </c>
    </row>
    <row r="8" spans="1:25">
      <c r="A8" s="30">
        <v>40747</v>
      </c>
      <c r="B8" s="15">
        <v>25260</v>
      </c>
      <c r="C8" s="16"/>
      <c r="D8" s="20">
        <v>40755</v>
      </c>
      <c r="E8" s="15">
        <v>32180</v>
      </c>
      <c r="H8" s="30">
        <v>40721</v>
      </c>
      <c r="I8" s="15">
        <v>25990</v>
      </c>
      <c r="J8" s="16" t="s">
        <v>5</v>
      </c>
      <c r="K8" s="20"/>
      <c r="O8" s="14">
        <v>40713</v>
      </c>
      <c r="P8" s="15">
        <v>30000</v>
      </c>
      <c r="Q8" s="16"/>
      <c r="R8" s="20">
        <v>40720</v>
      </c>
      <c r="S8" s="27">
        <v>26900</v>
      </c>
      <c r="V8" s="4">
        <v>40693</v>
      </c>
      <c r="W8" s="1">
        <v>20000</v>
      </c>
      <c r="X8" t="s">
        <v>5</v>
      </c>
    </row>
    <row r="9" spans="1:25">
      <c r="A9" s="30">
        <v>40747</v>
      </c>
      <c r="B9" s="15">
        <v>30000</v>
      </c>
      <c r="C9" s="16"/>
      <c r="D9" s="17"/>
      <c r="H9" s="30">
        <v>40721</v>
      </c>
      <c r="I9" s="15">
        <v>270.5</v>
      </c>
      <c r="J9" s="16" t="s">
        <v>5</v>
      </c>
      <c r="O9" s="14">
        <v>40713</v>
      </c>
      <c r="P9" s="15">
        <v>45000</v>
      </c>
      <c r="Q9" s="16"/>
      <c r="S9" s="1">
        <v>0</v>
      </c>
      <c r="V9" s="4">
        <v>40693</v>
      </c>
      <c r="W9" s="1">
        <v>10800</v>
      </c>
      <c r="X9" t="s">
        <v>5</v>
      </c>
    </row>
    <row r="10" spans="1:25">
      <c r="A10" s="30">
        <v>40747</v>
      </c>
      <c r="B10" s="15">
        <v>30000</v>
      </c>
      <c r="C10" s="16"/>
      <c r="D10" s="17"/>
      <c r="H10" s="30">
        <v>40722</v>
      </c>
      <c r="I10" s="15">
        <v>19706</v>
      </c>
      <c r="J10" s="16" t="s">
        <v>5</v>
      </c>
      <c r="O10" s="14">
        <v>40713</v>
      </c>
      <c r="P10" s="15">
        <v>30000</v>
      </c>
      <c r="Q10" s="16"/>
      <c r="S10" s="1">
        <v>0</v>
      </c>
      <c r="V10" s="4">
        <v>40693</v>
      </c>
      <c r="W10" s="11">
        <v>215.5</v>
      </c>
      <c r="X10" t="s">
        <v>5</v>
      </c>
    </row>
    <row r="11" spans="1:25">
      <c r="A11" s="30">
        <v>40747</v>
      </c>
      <c r="B11" s="15">
        <v>2382</v>
      </c>
      <c r="C11" s="16"/>
      <c r="D11" s="17"/>
      <c r="H11" s="30">
        <v>40723</v>
      </c>
      <c r="I11" s="15">
        <v>55000</v>
      </c>
      <c r="J11" s="16" t="s">
        <v>5</v>
      </c>
      <c r="O11" s="14">
        <v>40713</v>
      </c>
      <c r="P11" s="15">
        <v>40000</v>
      </c>
      <c r="Q11" s="16"/>
      <c r="S11" s="1">
        <v>0</v>
      </c>
      <c r="V11" s="4">
        <v>40694</v>
      </c>
      <c r="W11" s="1">
        <v>32490</v>
      </c>
      <c r="X11" t="s">
        <v>5</v>
      </c>
    </row>
    <row r="12" spans="1:25">
      <c r="A12" s="30">
        <v>40748</v>
      </c>
      <c r="B12" s="15">
        <v>35000</v>
      </c>
      <c r="C12" s="16"/>
      <c r="D12" s="17"/>
      <c r="H12" s="30">
        <v>40723</v>
      </c>
      <c r="I12" s="15">
        <v>345.5</v>
      </c>
      <c r="J12" s="16" t="s">
        <v>5</v>
      </c>
      <c r="O12" s="14">
        <v>40714</v>
      </c>
      <c r="P12" s="15">
        <v>26103</v>
      </c>
      <c r="Q12" s="16"/>
      <c r="S12" s="1">
        <v>0</v>
      </c>
      <c r="V12" s="4">
        <v>40694</v>
      </c>
      <c r="W12" s="11">
        <v>103</v>
      </c>
      <c r="X12" t="s">
        <v>5</v>
      </c>
    </row>
    <row r="13" spans="1:25">
      <c r="A13" s="30">
        <v>40748</v>
      </c>
      <c r="B13" s="15">
        <v>6500</v>
      </c>
      <c r="C13" s="16"/>
      <c r="D13" s="17"/>
      <c r="H13" s="30">
        <v>40724</v>
      </c>
      <c r="I13" s="15">
        <v>70000</v>
      </c>
      <c r="J13" s="16" t="s">
        <v>5</v>
      </c>
      <c r="O13" s="14">
        <v>40715</v>
      </c>
      <c r="P13" s="27">
        <v>9053</v>
      </c>
      <c r="Q13" s="16"/>
      <c r="S13" s="1">
        <v>0</v>
      </c>
      <c r="V13" s="4">
        <v>40695</v>
      </c>
      <c r="W13" s="1">
        <v>18300</v>
      </c>
      <c r="X13" t="s">
        <v>5</v>
      </c>
    </row>
    <row r="14" spans="1:25">
      <c r="A14" s="30">
        <v>40748</v>
      </c>
      <c r="B14" s="15">
        <v>35000</v>
      </c>
      <c r="C14" s="16"/>
      <c r="D14" s="17" t="s">
        <v>12</v>
      </c>
      <c r="E14" s="26">
        <f>SUM(E7:E13)</f>
        <v>58530</v>
      </c>
      <c r="H14" s="30">
        <v>40724</v>
      </c>
      <c r="I14" s="11">
        <v>639</v>
      </c>
      <c r="J14" s="16" t="s">
        <v>5</v>
      </c>
      <c r="L14" s="1">
        <f>SUM(L7:L13)</f>
        <v>0</v>
      </c>
      <c r="O14" s="14">
        <v>40716</v>
      </c>
      <c r="P14" s="27">
        <v>22115.5</v>
      </c>
      <c r="Q14" s="16"/>
      <c r="S14" s="1">
        <f>SUM(S7:S13)</f>
        <v>66600</v>
      </c>
      <c r="V14" s="4">
        <v>40695</v>
      </c>
      <c r="W14" s="11">
        <v>1464</v>
      </c>
      <c r="X14" t="s">
        <v>5</v>
      </c>
    </row>
    <row r="15" spans="1:25">
      <c r="A15" s="30">
        <v>40748</v>
      </c>
      <c r="B15" s="15">
        <v>30000</v>
      </c>
      <c r="C15" s="14"/>
      <c r="D15" s="17"/>
      <c r="H15" s="30">
        <v>40724</v>
      </c>
      <c r="I15" s="15">
        <v>14240</v>
      </c>
      <c r="J15" s="16" t="s">
        <v>5</v>
      </c>
      <c r="O15" s="4">
        <v>40718</v>
      </c>
      <c r="P15" s="27">
        <v>56760</v>
      </c>
      <c r="Q15" s="16"/>
      <c r="V15" s="4">
        <v>40695</v>
      </c>
      <c r="W15" s="1">
        <v>4.5</v>
      </c>
      <c r="X15" t="s">
        <v>5</v>
      </c>
    </row>
    <row r="16" spans="1:25">
      <c r="A16" s="30">
        <v>40748</v>
      </c>
      <c r="B16" s="15">
        <v>25000</v>
      </c>
      <c r="C16" s="16"/>
      <c r="D16" s="17"/>
      <c r="H16" s="30">
        <v>40725</v>
      </c>
      <c r="I16" s="15">
        <v>651.5</v>
      </c>
      <c r="J16" s="28" t="s">
        <v>5</v>
      </c>
      <c r="O16" s="14">
        <v>40718</v>
      </c>
      <c r="P16" s="27">
        <v>45000</v>
      </c>
      <c r="Q16" s="16"/>
      <c r="V16" s="4">
        <v>40696</v>
      </c>
      <c r="W16" s="11">
        <v>1051</v>
      </c>
      <c r="X16" t="s">
        <v>5</v>
      </c>
    </row>
    <row r="17" spans="1:24">
      <c r="A17" s="30">
        <v>40748</v>
      </c>
      <c r="B17" s="15">
        <v>43</v>
      </c>
      <c r="C17" s="16"/>
      <c r="D17" s="17"/>
      <c r="H17" s="30">
        <v>40725</v>
      </c>
      <c r="I17" s="15">
        <v>30970</v>
      </c>
      <c r="J17" s="28" t="s">
        <v>5</v>
      </c>
      <c r="O17" s="14">
        <v>40719</v>
      </c>
      <c r="P17" s="27">
        <v>20000</v>
      </c>
      <c r="Q17" s="16"/>
      <c r="V17" s="4">
        <v>40697</v>
      </c>
      <c r="W17" s="1">
        <v>55000</v>
      </c>
      <c r="X17" t="s">
        <v>5</v>
      </c>
    </row>
    <row r="18" spans="1:24">
      <c r="A18" s="30">
        <v>40749</v>
      </c>
      <c r="B18" s="15">
        <v>20000</v>
      </c>
      <c r="C18" s="16"/>
      <c r="D18" s="17"/>
      <c r="H18" s="30">
        <v>40726</v>
      </c>
      <c r="I18" s="15">
        <v>30000</v>
      </c>
      <c r="J18" s="28" t="s">
        <v>5</v>
      </c>
      <c r="O18" s="14">
        <v>40719</v>
      </c>
      <c r="P18" s="27">
        <v>29280</v>
      </c>
      <c r="Q18" s="16"/>
      <c r="V18" s="4">
        <v>40697</v>
      </c>
      <c r="W18" s="1">
        <v>13730</v>
      </c>
      <c r="X18" t="s">
        <v>5</v>
      </c>
    </row>
    <row r="19" spans="1:24">
      <c r="A19" s="30">
        <v>40749</v>
      </c>
      <c r="B19" s="15">
        <v>20000</v>
      </c>
      <c r="C19" s="16"/>
      <c r="D19" s="17"/>
      <c r="H19" s="30">
        <v>40726</v>
      </c>
      <c r="I19" s="11">
        <v>5000</v>
      </c>
      <c r="J19" s="28" t="s">
        <v>5</v>
      </c>
      <c r="O19" s="14">
        <v>40720</v>
      </c>
      <c r="P19" s="27">
        <v>20000</v>
      </c>
      <c r="Q19" s="16"/>
      <c r="V19" s="4">
        <v>40697</v>
      </c>
      <c r="W19" s="11">
        <v>710</v>
      </c>
      <c r="X19" t="s">
        <v>5</v>
      </c>
    </row>
    <row r="20" spans="1:24">
      <c r="A20" s="30">
        <v>40749</v>
      </c>
      <c r="B20" s="15">
        <v>12550</v>
      </c>
      <c r="C20" s="48" t="s">
        <v>13</v>
      </c>
      <c r="D20" s="45">
        <v>40749</v>
      </c>
      <c r="E20" s="46">
        <v>-50</v>
      </c>
      <c r="H20" s="30">
        <v>40726</v>
      </c>
      <c r="I20" s="15">
        <v>40000</v>
      </c>
      <c r="J20" s="28" t="s">
        <v>5</v>
      </c>
      <c r="O20" s="14">
        <v>40720</v>
      </c>
      <c r="P20" s="27">
        <v>50000</v>
      </c>
      <c r="Q20" s="16"/>
      <c r="V20" s="4">
        <v>40698</v>
      </c>
      <c r="W20" s="1">
        <v>25000</v>
      </c>
      <c r="X20" t="s">
        <v>5</v>
      </c>
    </row>
    <row r="21" spans="1:24">
      <c r="A21" s="30">
        <v>40749</v>
      </c>
      <c r="B21" s="15">
        <v>111</v>
      </c>
      <c r="C21" s="16"/>
      <c r="D21" s="43"/>
      <c r="E21" s="47"/>
      <c r="H21" s="30">
        <v>40726</v>
      </c>
      <c r="I21" s="15">
        <v>50000</v>
      </c>
      <c r="J21" s="28" t="s">
        <v>5</v>
      </c>
      <c r="O21" s="14">
        <v>40720</v>
      </c>
      <c r="P21" s="27">
        <v>25000</v>
      </c>
      <c r="Q21" s="16"/>
      <c r="V21" s="4">
        <v>40698</v>
      </c>
      <c r="W21" s="1">
        <v>60000</v>
      </c>
      <c r="X21" t="s">
        <v>5</v>
      </c>
    </row>
    <row r="22" spans="1:24">
      <c r="A22" s="20">
        <v>40749</v>
      </c>
      <c r="B22" s="15">
        <v>20000</v>
      </c>
      <c r="C22" s="16"/>
      <c r="D22" s="17"/>
      <c r="H22" s="30">
        <v>40726</v>
      </c>
      <c r="I22" s="11">
        <v>271</v>
      </c>
      <c r="J22" s="28" t="s">
        <v>5</v>
      </c>
      <c r="O22" s="14">
        <v>40720</v>
      </c>
      <c r="P22" s="27">
        <v>30000</v>
      </c>
      <c r="Q22" s="16"/>
      <c r="V22" s="4">
        <v>40698</v>
      </c>
      <c r="W22" s="1">
        <v>5144.5</v>
      </c>
      <c r="X22" t="s">
        <v>5</v>
      </c>
    </row>
    <row r="23" spans="1:24">
      <c r="A23" s="30">
        <v>40750</v>
      </c>
      <c r="B23" s="15">
        <v>17.5</v>
      </c>
      <c r="C23" s="40"/>
      <c r="D23" s="40"/>
      <c r="H23" s="30">
        <v>40726</v>
      </c>
      <c r="I23" s="11">
        <v>950</v>
      </c>
      <c r="J23" s="39" t="s">
        <v>11</v>
      </c>
      <c r="K23" s="39"/>
      <c r="L23" s="1" t="s">
        <v>5</v>
      </c>
      <c r="O23" s="14">
        <v>40720</v>
      </c>
      <c r="P23" s="27">
        <v>6920</v>
      </c>
      <c r="Q23" s="16"/>
      <c r="V23" s="4">
        <v>40699</v>
      </c>
      <c r="W23" s="1">
        <v>45000</v>
      </c>
      <c r="X23" t="s">
        <v>5</v>
      </c>
    </row>
    <row r="24" spans="1:24">
      <c r="A24" s="30">
        <v>40751</v>
      </c>
      <c r="B24" s="15">
        <v>15000</v>
      </c>
      <c r="C24" s="41"/>
      <c r="H24" s="30">
        <v>40726</v>
      </c>
      <c r="I24" s="15">
        <v>42740</v>
      </c>
      <c r="J24" s="31" t="s">
        <v>5</v>
      </c>
      <c r="O24" s="14">
        <v>40721</v>
      </c>
      <c r="P24" s="27">
        <v>60000</v>
      </c>
      <c r="Q24" s="28"/>
      <c r="V24" s="4">
        <v>40699</v>
      </c>
      <c r="W24" s="1">
        <v>55000</v>
      </c>
      <c r="X24" t="s">
        <v>5</v>
      </c>
    </row>
    <row r="25" spans="1:24" ht="15.75" thickBot="1">
      <c r="A25" s="30">
        <v>40751</v>
      </c>
      <c r="B25" s="42">
        <v>1496</v>
      </c>
      <c r="C25" s="41"/>
      <c r="H25" s="30">
        <v>40727</v>
      </c>
      <c r="I25" s="15">
        <v>60000</v>
      </c>
      <c r="J25" s="31" t="s">
        <v>5</v>
      </c>
      <c r="O25" s="14">
        <v>40721</v>
      </c>
      <c r="P25" s="27">
        <v>20000</v>
      </c>
      <c r="Q25" s="28"/>
      <c r="V25" s="4">
        <v>40699</v>
      </c>
      <c r="W25" s="1">
        <v>35000</v>
      </c>
      <c r="X25" t="s">
        <v>5</v>
      </c>
    </row>
    <row r="26" spans="1:24">
      <c r="A26" s="30">
        <v>40752</v>
      </c>
      <c r="B26" s="15">
        <v>43090</v>
      </c>
      <c r="C26" s="41"/>
      <c r="D26" s="37" t="s">
        <v>8</v>
      </c>
      <c r="E26" s="33">
        <f>E14+B43+E20</f>
        <v>742740.1</v>
      </c>
      <c r="F26" s="34"/>
      <c r="H26" s="30">
        <v>40727</v>
      </c>
      <c r="I26" s="15">
        <v>98</v>
      </c>
      <c r="J26" s="31" t="s">
        <v>5</v>
      </c>
      <c r="K26" s="37" t="s">
        <v>8</v>
      </c>
      <c r="L26" s="33">
        <f>L14+I43</f>
        <v>551871.5</v>
      </c>
      <c r="M26" s="34"/>
      <c r="O26" s="29">
        <v>40720</v>
      </c>
      <c r="P26" s="27">
        <v>104.5</v>
      </c>
      <c r="Q26" s="16"/>
      <c r="R26" s="37" t="s">
        <v>8</v>
      </c>
      <c r="S26" s="33">
        <f>S14+P43</f>
        <v>651936</v>
      </c>
      <c r="T26" s="34"/>
      <c r="V26" s="4">
        <v>40699</v>
      </c>
      <c r="W26" s="1">
        <v>173</v>
      </c>
      <c r="X26" t="s">
        <v>5</v>
      </c>
    </row>
    <row r="27" spans="1:24" ht="15.75" thickBot="1">
      <c r="A27" s="30">
        <v>40752</v>
      </c>
      <c r="B27" s="15">
        <v>10.5</v>
      </c>
      <c r="C27" s="41"/>
      <c r="D27" s="38"/>
      <c r="E27" s="35"/>
      <c r="F27" s="36"/>
      <c r="H27" s="30">
        <v>40727</v>
      </c>
      <c r="I27" s="15">
        <v>30000</v>
      </c>
      <c r="J27" s="31" t="s">
        <v>5</v>
      </c>
      <c r="K27" s="38"/>
      <c r="L27" s="35"/>
      <c r="M27" s="36"/>
      <c r="O27" s="14"/>
      <c r="P27" s="15" t="s">
        <v>9</v>
      </c>
      <c r="Q27" s="16"/>
      <c r="R27" s="38"/>
      <c r="S27" s="35"/>
      <c r="T27" s="36"/>
      <c r="V27" s="4">
        <v>40699</v>
      </c>
      <c r="W27" s="1">
        <v>30550</v>
      </c>
      <c r="X27" t="s">
        <v>5</v>
      </c>
    </row>
    <row r="28" spans="1:24" ht="15.75" thickTop="1">
      <c r="A28" s="30">
        <v>40753</v>
      </c>
      <c r="B28" s="15">
        <v>25000</v>
      </c>
      <c r="C28" s="41"/>
      <c r="H28" s="30">
        <v>40727</v>
      </c>
      <c r="I28" s="15">
        <v>75000</v>
      </c>
      <c r="J28" s="31" t="s">
        <v>5</v>
      </c>
      <c r="O28" s="14"/>
      <c r="P28" s="15"/>
      <c r="Q28" s="16"/>
      <c r="V28" s="4">
        <v>40700</v>
      </c>
      <c r="W28" s="1">
        <v>6600</v>
      </c>
      <c r="X28" t="s">
        <v>5</v>
      </c>
    </row>
    <row r="29" spans="1:24">
      <c r="A29" s="30">
        <v>40753</v>
      </c>
      <c r="B29" s="15">
        <v>3245.1</v>
      </c>
      <c r="C29" s="16"/>
      <c r="H29" s="30"/>
      <c r="I29" s="15"/>
      <c r="J29" s="16"/>
      <c r="O29" s="14"/>
      <c r="P29" s="15"/>
      <c r="Q29" s="16"/>
      <c r="V29" s="4">
        <v>40700</v>
      </c>
      <c r="W29" s="1">
        <v>30000</v>
      </c>
      <c r="X29" t="s">
        <v>5</v>
      </c>
    </row>
    <row r="30" spans="1:24">
      <c r="A30" s="30">
        <v>40753</v>
      </c>
      <c r="B30" s="15">
        <v>35000</v>
      </c>
      <c r="C30" s="16"/>
      <c r="H30" s="30"/>
      <c r="I30" s="15"/>
      <c r="J30" s="16"/>
      <c r="O30" s="14"/>
      <c r="P30" s="15"/>
      <c r="Q30" s="16"/>
      <c r="V30" s="4">
        <v>40700</v>
      </c>
      <c r="W30" s="11">
        <v>708</v>
      </c>
      <c r="X30" t="s">
        <v>5</v>
      </c>
    </row>
    <row r="31" spans="1:24">
      <c r="A31" s="30">
        <v>40754</v>
      </c>
      <c r="B31" s="15">
        <v>20000</v>
      </c>
      <c r="C31" s="16"/>
      <c r="H31" s="30"/>
      <c r="I31" s="15"/>
      <c r="J31" s="16"/>
      <c r="O31" s="14"/>
      <c r="P31" s="15"/>
      <c r="Q31" s="16"/>
      <c r="V31" s="4">
        <v>40701</v>
      </c>
      <c r="W31" s="1">
        <v>20000</v>
      </c>
      <c r="X31" t="s">
        <v>5</v>
      </c>
    </row>
    <row r="32" spans="1:24">
      <c r="A32" s="30">
        <v>40754</v>
      </c>
      <c r="B32" s="15">
        <v>25000</v>
      </c>
      <c r="C32" s="16"/>
      <c r="E32" s="26"/>
      <c r="H32" s="30"/>
      <c r="I32" s="15"/>
      <c r="J32" s="16"/>
      <c r="L32" s="26"/>
      <c r="O32" s="14"/>
      <c r="P32" s="15"/>
      <c r="Q32" s="16"/>
      <c r="V32" s="4">
        <v>40702</v>
      </c>
      <c r="W32" s="1">
        <v>20000</v>
      </c>
      <c r="X32" t="s">
        <v>5</v>
      </c>
    </row>
    <row r="33" spans="1:25">
      <c r="A33" s="30">
        <v>40755</v>
      </c>
      <c r="B33" s="15">
        <v>5438.5</v>
      </c>
      <c r="C33" s="16"/>
      <c r="H33" s="30"/>
      <c r="I33" s="15"/>
      <c r="J33" s="16"/>
      <c r="O33" s="14"/>
      <c r="P33" s="15"/>
      <c r="Q33" s="16"/>
      <c r="V33" s="4">
        <v>40702</v>
      </c>
      <c r="W33" s="1">
        <v>9020</v>
      </c>
      <c r="X33" t="s">
        <v>5</v>
      </c>
    </row>
    <row r="34" spans="1:25">
      <c r="A34" s="30">
        <v>40755</v>
      </c>
      <c r="B34" s="15">
        <v>18950</v>
      </c>
      <c r="C34" s="16"/>
      <c r="H34" s="30"/>
      <c r="I34" s="15"/>
      <c r="J34" s="16"/>
      <c r="O34" s="14"/>
      <c r="P34" s="15"/>
      <c r="Q34" s="16"/>
      <c r="V34" s="4">
        <v>40702</v>
      </c>
      <c r="W34" s="11">
        <v>628</v>
      </c>
      <c r="X34" t="s">
        <v>5</v>
      </c>
    </row>
    <row r="35" spans="1:25">
      <c r="A35" s="30">
        <v>40755</v>
      </c>
      <c r="B35" s="15">
        <v>40000</v>
      </c>
      <c r="C35" s="16"/>
      <c r="H35" s="30"/>
      <c r="I35" s="15"/>
      <c r="J35" s="16"/>
      <c r="O35" s="14"/>
      <c r="P35" s="15"/>
      <c r="Q35" s="16"/>
      <c r="V35" s="4">
        <v>40703</v>
      </c>
      <c r="W35" s="1">
        <v>17900</v>
      </c>
      <c r="X35" t="s">
        <v>5</v>
      </c>
    </row>
    <row r="36" spans="1:25">
      <c r="A36" s="30">
        <v>40755</v>
      </c>
      <c r="B36" s="15">
        <v>21.5</v>
      </c>
      <c r="C36" s="16"/>
      <c r="H36" s="30"/>
      <c r="I36" s="15"/>
      <c r="J36" s="16"/>
      <c r="O36" s="14"/>
      <c r="P36" s="15"/>
      <c r="Q36" s="16"/>
      <c r="V36" s="4">
        <v>40703</v>
      </c>
      <c r="W36" s="1">
        <v>20000</v>
      </c>
      <c r="X36" t="s">
        <v>5</v>
      </c>
    </row>
    <row r="37" spans="1:25">
      <c r="A37" s="30">
        <v>40755</v>
      </c>
      <c r="B37" s="15">
        <v>45000</v>
      </c>
      <c r="C37" s="16"/>
      <c r="D37" s="21"/>
      <c r="H37" s="30"/>
      <c r="I37" s="15"/>
      <c r="J37" s="16"/>
      <c r="K37" s="21"/>
      <c r="O37" s="14"/>
      <c r="P37" s="15"/>
      <c r="Q37" s="16"/>
      <c r="R37" s="21"/>
      <c r="V37" s="4">
        <v>40703</v>
      </c>
      <c r="W37" s="11">
        <v>1765.5</v>
      </c>
      <c r="X37" t="s">
        <v>5</v>
      </c>
      <c r="Y37" s="12"/>
    </row>
    <row r="38" spans="1:25">
      <c r="A38" s="30">
        <v>40755</v>
      </c>
      <c r="B38" s="15">
        <v>40000</v>
      </c>
      <c r="C38" s="16"/>
      <c r="H38" s="30"/>
      <c r="I38" s="15"/>
      <c r="J38" s="16"/>
      <c r="O38" s="14"/>
      <c r="P38" s="15"/>
      <c r="Q38" s="16"/>
      <c r="V38" s="4">
        <v>40704</v>
      </c>
      <c r="W38" s="1">
        <v>32600</v>
      </c>
      <c r="X38" t="s">
        <v>5</v>
      </c>
    </row>
    <row r="39" spans="1:25">
      <c r="A39" s="30">
        <v>40756</v>
      </c>
      <c r="B39" s="15">
        <v>105</v>
      </c>
      <c r="C39" s="16"/>
      <c r="H39" s="30"/>
      <c r="I39" s="15"/>
      <c r="J39" s="16"/>
      <c r="O39" s="14"/>
      <c r="P39" s="15"/>
      <c r="Q39" s="16"/>
      <c r="V39" s="4">
        <v>40705</v>
      </c>
      <c r="W39" s="1">
        <v>17800</v>
      </c>
      <c r="X39" t="s">
        <v>5</v>
      </c>
    </row>
    <row r="40" spans="1:25">
      <c r="A40" s="30">
        <v>40756</v>
      </c>
      <c r="B40" s="15">
        <v>5040</v>
      </c>
      <c r="C40" s="16"/>
      <c r="H40" s="17"/>
      <c r="I40" s="15"/>
      <c r="J40" s="16"/>
      <c r="O40" s="17"/>
      <c r="P40" s="15"/>
      <c r="Q40" s="16"/>
      <c r="V40" s="5" t="s">
        <v>4</v>
      </c>
      <c r="W40" s="1">
        <v>20.5</v>
      </c>
      <c r="X40" t="s">
        <v>5</v>
      </c>
    </row>
    <row r="41" spans="1:25">
      <c r="A41" s="30">
        <v>40756</v>
      </c>
      <c r="B41" s="15">
        <v>20000</v>
      </c>
      <c r="C41" s="16"/>
      <c r="H41" s="17"/>
      <c r="I41" s="18"/>
      <c r="J41" s="16"/>
      <c r="O41" s="16"/>
      <c r="P41" s="18"/>
      <c r="Q41" s="16"/>
      <c r="W41" s="13">
        <v>-5000</v>
      </c>
    </row>
    <row r="42" spans="1:25" ht="15.75" thickBot="1">
      <c r="A42" s="30">
        <v>40756</v>
      </c>
      <c r="B42" s="44">
        <v>20000</v>
      </c>
      <c r="I42" s="6">
        <v>0</v>
      </c>
      <c r="P42" s="6">
        <v>0</v>
      </c>
      <c r="W42" s="6">
        <v>0</v>
      </c>
    </row>
    <row r="43" spans="1:25" ht="19.5" thickTop="1">
      <c r="B43" s="25">
        <f>SUM(B7:B42)</f>
        <v>684260.1</v>
      </c>
      <c r="I43" s="25">
        <f>SUM(I7:I42)</f>
        <v>551871.5</v>
      </c>
      <c r="P43" s="25">
        <f>SUM(P7:P42)</f>
        <v>585336</v>
      </c>
      <c r="W43" s="7">
        <f>SUM(W8:W42)</f>
        <v>581777.5</v>
      </c>
    </row>
  </sheetData>
  <sortState ref="A7:B42">
    <sortCondition ref="A42"/>
  </sortState>
  <mergeCells count="11">
    <mergeCell ref="D6:E6"/>
    <mergeCell ref="C23:D23"/>
    <mergeCell ref="D26:D27"/>
    <mergeCell ref="E26:F27"/>
    <mergeCell ref="R6:S6"/>
    <mergeCell ref="S26:T27"/>
    <mergeCell ref="R26:R27"/>
    <mergeCell ref="K6:L6"/>
    <mergeCell ref="K26:K27"/>
    <mergeCell ref="L26:M27"/>
    <mergeCell ref="J23:K2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cp:lastPrinted>2011-08-03T16:38:48Z</cp:lastPrinted>
  <dcterms:created xsi:type="dcterms:W3CDTF">2011-06-20T15:52:17Z</dcterms:created>
  <dcterms:modified xsi:type="dcterms:W3CDTF">2011-08-03T16:39:05Z</dcterms:modified>
</cp:coreProperties>
</file>