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595" windowHeight="9180"/>
  </bookViews>
  <sheets>
    <sheet name="MAY 2012 A MAY 2013" sheetId="2" r:id="rId1"/>
  </sheets>
  <calcPr calcId="124519"/>
</workbook>
</file>

<file path=xl/calcChain.xml><?xml version="1.0" encoding="utf-8"?>
<calcChain xmlns="http://schemas.openxmlformats.org/spreadsheetml/2006/main">
  <c r="H55" i="2"/>
  <c r="F55"/>
  <c r="E55"/>
  <c r="H5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</calcChain>
</file>

<file path=xl/sharedStrings.xml><?xml version="1.0" encoding="utf-8"?>
<sst xmlns="http://schemas.openxmlformats.org/spreadsheetml/2006/main" count="61" uniqueCount="15">
  <si>
    <t xml:space="preserve">FECHA </t>
  </si>
  <si>
    <t>DEPOSITO</t>
  </si>
  <si>
    <t>CONSUMO</t>
  </si>
  <si>
    <t>REPORTADO</t>
  </si>
  <si>
    <t>SALDO</t>
  </si>
  <si>
    <t>A MAYO 2013</t>
  </si>
  <si>
    <t xml:space="preserve">CHEQUE O </t>
  </si>
  <si>
    <t>TRANSFERENCIA</t>
  </si>
  <si>
    <t>POR JESUS</t>
  </si>
  <si>
    <t>DE ab 2012</t>
  </si>
  <si>
    <t>Norberto Rodriguez Jaquim</t>
  </si>
  <si>
    <t>GASOLINERA JAQ SA DE CV</t>
  </si>
  <si>
    <t>NLP</t>
  </si>
  <si>
    <t>Odelpa</t>
  </si>
  <si>
    <t>CONCENTRADO DE GASOLINA ABRIL 2012 A MAYO 2013 DE JESUS PACHECO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</si>
</sst>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C0A]dd\-mmm\-yy;@"/>
  </numFmts>
  <fonts count="17">
    <font>
      <sz val="10"/>
      <name val="Arial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b/>
      <i/>
      <sz val="11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i/>
      <sz val="9"/>
      <color indexed="12"/>
      <name val="Arial"/>
      <family val="2"/>
    </font>
    <font>
      <b/>
      <sz val="11"/>
      <color rgb="FF00B0F0"/>
      <name val="Arial"/>
      <family val="2"/>
    </font>
    <font>
      <b/>
      <sz val="9"/>
      <color rgb="FF00B0F0"/>
      <name val="Arial"/>
      <family val="2"/>
    </font>
    <font>
      <b/>
      <sz val="11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color rgb="FF0000FF"/>
      <name val="Arial"/>
      <family val="2"/>
    </font>
    <font>
      <b/>
      <i/>
      <sz val="10"/>
      <color theme="5" tint="-0.249977111117893"/>
      <name val="Arial"/>
      <family val="2"/>
    </font>
    <font>
      <b/>
      <i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2" borderId="0" xfId="0" applyFill="1"/>
    <xf numFmtId="165" fontId="7" fillId="0" borderId="1" xfId="0" applyNumberFormat="1" applyFont="1" applyBorder="1" applyAlignment="1">
      <alignment horizontal="right"/>
    </xf>
    <xf numFmtId="165" fontId="0" fillId="0" borderId="1" xfId="0" applyNumberFormat="1" applyFill="1" applyBorder="1"/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7" fillId="0" borderId="1" xfId="0" applyNumberFormat="1" applyFont="1" applyBorder="1"/>
    <xf numFmtId="164" fontId="3" fillId="0" borderId="0" xfId="0" applyNumberFormat="1" applyFont="1"/>
    <xf numFmtId="16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3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15" fontId="4" fillId="0" borderId="7" xfId="0" applyNumberFormat="1" applyFont="1" applyBorder="1" applyAlignment="1">
      <alignment horizontal="center"/>
    </xf>
    <xf numFmtId="15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164" fontId="12" fillId="0" borderId="1" xfId="0" applyNumberFormat="1" applyFont="1" applyBorder="1" applyAlignment="1"/>
    <xf numFmtId="164" fontId="14" fillId="0" borderId="1" xfId="0" applyNumberFormat="1" applyFont="1" applyBorder="1"/>
    <xf numFmtId="164" fontId="14" fillId="0" borderId="1" xfId="0" applyNumberFormat="1" applyFont="1" applyFill="1" applyBorder="1"/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15" fontId="15" fillId="3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/>
    <xf numFmtId="164" fontId="3" fillId="3" borderId="1" xfId="0" applyNumberFormat="1" applyFont="1" applyFill="1" applyBorder="1"/>
    <xf numFmtId="15" fontId="4" fillId="3" borderId="1" xfId="0" applyNumberFormat="1" applyFont="1" applyFill="1" applyBorder="1" applyAlignment="1">
      <alignment horizontal="center"/>
    </xf>
    <xf numFmtId="15" fontId="15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/>
    <xf numFmtId="165" fontId="3" fillId="3" borderId="1" xfId="0" applyNumberFormat="1" applyFont="1" applyFill="1" applyBorder="1"/>
    <xf numFmtId="165" fontId="3" fillId="3" borderId="2" xfId="0" applyNumberFormat="1" applyFont="1" applyFill="1" applyBorder="1"/>
    <xf numFmtId="164" fontId="3" fillId="3" borderId="2" xfId="0" applyNumberFormat="1" applyFont="1" applyFill="1" applyBorder="1"/>
    <xf numFmtId="165" fontId="7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7" fillId="0" borderId="0" xfId="0" applyNumberFormat="1" applyFont="1" applyBorder="1" applyAlignment="1">
      <alignment horizontal="right"/>
    </xf>
    <xf numFmtId="165" fontId="0" fillId="0" borderId="0" xfId="0" applyNumberFormat="1" applyBorder="1"/>
    <xf numFmtId="165" fontId="7" fillId="0" borderId="0" xfId="0" applyNumberFormat="1" applyFont="1" applyFill="1" applyBorder="1"/>
    <xf numFmtId="164" fontId="0" fillId="0" borderId="0" xfId="0" applyNumberFormat="1" applyFill="1" applyBorder="1"/>
    <xf numFmtId="0" fontId="1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selection activeCell="I3" sqref="I3"/>
    </sheetView>
  </sheetViews>
  <sheetFormatPr baseColWidth="10" defaultRowHeight="12.75"/>
  <cols>
    <col min="1" max="1" width="4.7109375" customWidth="1"/>
    <col min="2" max="2" width="13.28515625" style="8" customWidth="1"/>
    <col min="3" max="3" width="27.5703125" style="4" customWidth="1"/>
    <col min="4" max="4" width="8" style="4" customWidth="1"/>
    <col min="5" max="5" width="17.140625" customWidth="1"/>
    <col min="6" max="6" width="15.140625" customWidth="1"/>
    <col min="7" max="7" width="6.140625" style="4" customWidth="1"/>
    <col min="8" max="8" width="17.85546875" customWidth="1"/>
  </cols>
  <sheetData>
    <row r="1" spans="2:11" ht="31.5" customHeight="1" thickBot="1">
      <c r="C1" s="64" t="s">
        <v>14</v>
      </c>
      <c r="D1" s="64"/>
      <c r="E1" s="64"/>
      <c r="F1" s="64"/>
      <c r="G1" s="64"/>
      <c r="H1" s="64"/>
    </row>
    <row r="2" spans="2:11" ht="15">
      <c r="B2" s="27" t="s">
        <v>0</v>
      </c>
      <c r="C2" s="5"/>
      <c r="D2" s="5"/>
      <c r="E2" s="24" t="s">
        <v>1</v>
      </c>
      <c r="F2" s="1" t="s">
        <v>2</v>
      </c>
      <c r="G2" s="5"/>
      <c r="H2" s="1" t="s">
        <v>4</v>
      </c>
    </row>
    <row r="3" spans="2:11" ht="21" customHeight="1">
      <c r="B3" s="28" t="s">
        <v>9</v>
      </c>
      <c r="C3" s="6"/>
      <c r="D3" s="6"/>
      <c r="E3" s="25" t="s">
        <v>6</v>
      </c>
      <c r="F3" s="2" t="s">
        <v>3</v>
      </c>
      <c r="G3" s="6"/>
      <c r="H3" s="2"/>
    </row>
    <row r="4" spans="2:11" ht="21" customHeight="1" thickBot="1">
      <c r="B4" s="29" t="s">
        <v>5</v>
      </c>
      <c r="C4" s="16"/>
      <c r="D4" s="16"/>
      <c r="E4" s="26" t="s">
        <v>7</v>
      </c>
      <c r="F4" s="17" t="s">
        <v>8</v>
      </c>
      <c r="G4" s="6"/>
      <c r="H4" s="2"/>
    </row>
    <row r="5" spans="2:11" ht="21.75" customHeight="1">
      <c r="B5" s="14">
        <v>41012</v>
      </c>
      <c r="C5" s="12" t="s">
        <v>10</v>
      </c>
      <c r="D5" s="41" t="s">
        <v>12</v>
      </c>
      <c r="E5" s="22">
        <v>50000</v>
      </c>
      <c r="F5" s="38"/>
      <c r="G5" s="30"/>
      <c r="H5" s="36">
        <f>H1+E5-F5</f>
        <v>50000</v>
      </c>
      <c r="J5" s="57"/>
      <c r="K5" s="58"/>
    </row>
    <row r="6" spans="2:11">
      <c r="B6" s="55">
        <v>41034</v>
      </c>
      <c r="C6" s="43"/>
      <c r="D6" s="44"/>
      <c r="E6" s="45"/>
      <c r="F6" s="56">
        <v>50212</v>
      </c>
      <c r="G6" s="31"/>
      <c r="H6" s="37">
        <f>H5+E6-F6</f>
        <v>-212</v>
      </c>
      <c r="J6" s="59">
        <v>14945.9</v>
      </c>
      <c r="K6" s="60"/>
    </row>
    <row r="7" spans="2:11" ht="18" customHeight="1">
      <c r="B7" s="14">
        <v>41038</v>
      </c>
      <c r="C7" s="12" t="s">
        <v>10</v>
      </c>
      <c r="D7" s="41" t="s">
        <v>12</v>
      </c>
      <c r="E7" s="22">
        <v>50000</v>
      </c>
      <c r="G7" s="30"/>
      <c r="H7" s="37">
        <f t="shared" ref="H7:H54" si="0">H6+E7-F7</f>
        <v>49788</v>
      </c>
      <c r="J7" s="61"/>
      <c r="K7" s="58"/>
    </row>
    <row r="8" spans="2:11" ht="14.25">
      <c r="B8" s="54">
        <v>41060</v>
      </c>
      <c r="C8" s="46"/>
      <c r="D8" s="47"/>
      <c r="E8" s="48"/>
      <c r="F8" s="50">
        <v>49793.42</v>
      </c>
      <c r="G8" s="30"/>
      <c r="H8" s="37">
        <f t="shared" si="0"/>
        <v>-5.4199999999982538</v>
      </c>
      <c r="J8" s="59"/>
      <c r="K8" s="58"/>
    </row>
    <row r="9" spans="2:11">
      <c r="B9" s="9">
        <v>41064</v>
      </c>
      <c r="C9" s="12" t="s">
        <v>10</v>
      </c>
      <c r="D9" s="41" t="s">
        <v>12</v>
      </c>
      <c r="E9" s="23">
        <v>50000</v>
      </c>
      <c r="G9" s="32"/>
      <c r="H9" s="37">
        <f t="shared" si="0"/>
        <v>49994.58</v>
      </c>
      <c r="J9" s="61"/>
      <c r="K9" s="58"/>
    </row>
    <row r="10" spans="2:11">
      <c r="B10" s="54">
        <v>41082</v>
      </c>
      <c r="C10" s="46"/>
      <c r="D10" s="47"/>
      <c r="E10" s="50"/>
      <c r="F10" s="50">
        <v>47155.7</v>
      </c>
      <c r="G10" s="32"/>
      <c r="H10" s="37">
        <f t="shared" si="0"/>
        <v>2838.8800000000047</v>
      </c>
      <c r="J10" s="59"/>
      <c r="K10" s="58"/>
    </row>
    <row r="11" spans="2:11">
      <c r="B11" s="9">
        <v>41083</v>
      </c>
      <c r="C11" s="12" t="s">
        <v>10</v>
      </c>
      <c r="D11" s="41" t="s">
        <v>12</v>
      </c>
      <c r="E11" s="23">
        <v>50000</v>
      </c>
      <c r="F11" s="39"/>
      <c r="G11" s="33"/>
      <c r="H11" s="37">
        <f t="shared" si="0"/>
        <v>52838.880000000005</v>
      </c>
      <c r="J11" s="61"/>
      <c r="K11" s="58"/>
    </row>
    <row r="12" spans="2:11">
      <c r="B12" s="54">
        <v>41104</v>
      </c>
      <c r="C12" s="46"/>
      <c r="D12" s="47"/>
      <c r="E12" s="50"/>
      <c r="F12" s="50">
        <v>50836.38</v>
      </c>
      <c r="G12" s="33"/>
      <c r="H12" s="37">
        <f t="shared" si="0"/>
        <v>2002.5000000000073</v>
      </c>
      <c r="J12" s="59"/>
      <c r="K12" s="58"/>
    </row>
    <row r="13" spans="2:11">
      <c r="B13" s="9">
        <v>41121</v>
      </c>
      <c r="C13" s="12" t="s">
        <v>10</v>
      </c>
      <c r="D13" s="41" t="s">
        <v>12</v>
      </c>
      <c r="E13" s="23">
        <v>50000</v>
      </c>
      <c r="G13" s="33"/>
      <c r="H13" s="37">
        <f t="shared" si="0"/>
        <v>52002.500000000007</v>
      </c>
      <c r="J13" s="61"/>
      <c r="K13" s="58"/>
    </row>
    <row r="14" spans="2:11">
      <c r="B14" s="54">
        <v>41123</v>
      </c>
      <c r="C14" s="51"/>
      <c r="D14" s="52"/>
      <c r="E14" s="50"/>
      <c r="F14" s="50">
        <v>49549.07</v>
      </c>
      <c r="G14" s="33"/>
      <c r="H14" s="37">
        <f t="shared" si="0"/>
        <v>2453.4300000000076</v>
      </c>
      <c r="J14" s="59"/>
      <c r="K14" s="58"/>
    </row>
    <row r="15" spans="2:11">
      <c r="B15" s="9">
        <v>41489</v>
      </c>
      <c r="C15" s="12" t="s">
        <v>10</v>
      </c>
      <c r="D15" s="41" t="s">
        <v>12</v>
      </c>
      <c r="E15" s="23">
        <v>30000</v>
      </c>
      <c r="G15" s="33"/>
      <c r="H15" s="37">
        <f t="shared" si="0"/>
        <v>32453.430000000008</v>
      </c>
      <c r="J15" s="59"/>
      <c r="K15" s="58"/>
    </row>
    <row r="16" spans="2:11">
      <c r="B16" s="9">
        <v>41134</v>
      </c>
      <c r="C16" s="12" t="s">
        <v>10</v>
      </c>
      <c r="D16" s="41" t="s">
        <v>12</v>
      </c>
      <c r="E16" s="23">
        <v>50000</v>
      </c>
      <c r="G16" s="33"/>
      <c r="H16" s="37">
        <f t="shared" si="0"/>
        <v>82453.430000000008</v>
      </c>
      <c r="J16" s="61"/>
      <c r="K16" s="58"/>
    </row>
    <row r="17" spans="2:11">
      <c r="B17" s="54">
        <v>41138</v>
      </c>
      <c r="C17" s="51"/>
      <c r="D17" s="52"/>
      <c r="E17" s="53"/>
      <c r="F17" s="50">
        <v>30442.83</v>
      </c>
      <c r="G17" s="33"/>
      <c r="H17" s="37">
        <f t="shared" si="0"/>
        <v>52010.600000000006</v>
      </c>
      <c r="J17" s="59"/>
      <c r="K17" s="58"/>
    </row>
    <row r="18" spans="2:11">
      <c r="B18" s="54">
        <v>41157</v>
      </c>
      <c r="C18" s="51"/>
      <c r="D18" s="52"/>
      <c r="E18" s="53"/>
      <c r="F18" s="50">
        <v>49971.49</v>
      </c>
      <c r="G18" s="33"/>
      <c r="H18" s="37">
        <f t="shared" si="0"/>
        <v>2039.1100000000079</v>
      </c>
      <c r="J18" s="61"/>
      <c r="K18" s="58"/>
    </row>
    <row r="19" spans="2:11">
      <c r="B19" s="9">
        <v>41159</v>
      </c>
      <c r="C19" s="12" t="s">
        <v>10</v>
      </c>
      <c r="D19" s="41" t="s">
        <v>12</v>
      </c>
      <c r="E19" s="23">
        <v>50000</v>
      </c>
      <c r="F19" s="39"/>
      <c r="G19" s="33"/>
      <c r="H19" s="37">
        <f t="shared" si="0"/>
        <v>52039.110000000008</v>
      </c>
      <c r="J19" s="61"/>
      <c r="K19" s="58"/>
    </row>
    <row r="20" spans="2:11">
      <c r="B20" s="54">
        <v>41171</v>
      </c>
      <c r="C20" s="46"/>
      <c r="D20" s="47"/>
      <c r="E20" s="50"/>
      <c r="F20" s="50">
        <v>47616.13</v>
      </c>
      <c r="G20" s="33"/>
      <c r="H20" s="37">
        <f t="shared" si="0"/>
        <v>4422.9800000000105</v>
      </c>
      <c r="J20" s="59"/>
      <c r="K20" s="58"/>
    </row>
    <row r="21" spans="2:11">
      <c r="B21" s="9">
        <v>41173</v>
      </c>
      <c r="C21" s="12" t="s">
        <v>10</v>
      </c>
      <c r="D21" s="41" t="s">
        <v>12</v>
      </c>
      <c r="E21" s="23">
        <v>50000</v>
      </c>
      <c r="G21" s="33"/>
      <c r="H21" s="37">
        <f t="shared" si="0"/>
        <v>54422.98000000001</v>
      </c>
      <c r="J21" s="61"/>
      <c r="K21" s="58"/>
    </row>
    <row r="22" spans="2:11">
      <c r="B22" s="54">
        <v>41187</v>
      </c>
      <c r="C22" s="46"/>
      <c r="D22" s="47"/>
      <c r="E22" s="50"/>
      <c r="F22" s="50">
        <v>49932.92</v>
      </c>
      <c r="G22" s="33"/>
      <c r="H22" s="37">
        <f t="shared" si="0"/>
        <v>4490.0600000000122</v>
      </c>
      <c r="J22" s="59"/>
      <c r="K22" s="58"/>
    </row>
    <row r="23" spans="2:11">
      <c r="B23" s="9">
        <v>41192</v>
      </c>
      <c r="C23" s="12" t="s">
        <v>10</v>
      </c>
      <c r="D23" s="41" t="s">
        <v>12</v>
      </c>
      <c r="E23" s="23">
        <v>50000</v>
      </c>
      <c r="G23" s="33"/>
      <c r="H23" s="37">
        <f t="shared" si="0"/>
        <v>54490.060000000012</v>
      </c>
      <c r="J23" s="61"/>
      <c r="K23" s="58"/>
    </row>
    <row r="24" spans="2:11">
      <c r="B24" s="54">
        <v>41206</v>
      </c>
      <c r="C24" s="51"/>
      <c r="D24" s="52"/>
      <c r="E24" s="53"/>
      <c r="F24" s="50">
        <v>51315.89</v>
      </c>
      <c r="G24" s="33"/>
      <c r="H24" s="37">
        <f t="shared" si="0"/>
        <v>3174.1700000000128</v>
      </c>
      <c r="J24" s="59"/>
      <c r="K24" s="58"/>
    </row>
    <row r="25" spans="2:11">
      <c r="B25" s="9">
        <v>41207</v>
      </c>
      <c r="C25" s="7" t="s">
        <v>11</v>
      </c>
      <c r="D25" s="42" t="s">
        <v>13</v>
      </c>
      <c r="E25" s="23">
        <v>50000</v>
      </c>
      <c r="G25" s="33"/>
      <c r="H25" s="37">
        <f t="shared" si="0"/>
        <v>53174.170000000013</v>
      </c>
      <c r="J25" s="61"/>
      <c r="K25" s="58"/>
    </row>
    <row r="26" spans="2:11">
      <c r="B26" s="54">
        <v>41221</v>
      </c>
      <c r="C26" s="51"/>
      <c r="D26" s="52"/>
      <c r="E26" s="50"/>
      <c r="F26" s="50">
        <v>50060.75</v>
      </c>
      <c r="G26" s="33"/>
      <c r="H26" s="37">
        <f t="shared" si="0"/>
        <v>3113.4200000000128</v>
      </c>
      <c r="J26" s="59"/>
      <c r="K26" s="58"/>
    </row>
    <row r="27" spans="2:11">
      <c r="B27" s="9">
        <v>41222</v>
      </c>
      <c r="C27" s="7" t="s">
        <v>11</v>
      </c>
      <c r="D27" s="42" t="s">
        <v>13</v>
      </c>
      <c r="E27" s="23">
        <v>50000</v>
      </c>
      <c r="G27" s="33"/>
      <c r="H27" s="37">
        <f t="shared" si="0"/>
        <v>53113.420000000013</v>
      </c>
      <c r="J27" s="59"/>
      <c r="K27" s="58"/>
    </row>
    <row r="28" spans="2:11">
      <c r="B28" s="9">
        <v>41235</v>
      </c>
      <c r="C28" s="7" t="s">
        <v>11</v>
      </c>
      <c r="D28" s="42" t="s">
        <v>13</v>
      </c>
      <c r="E28" s="23">
        <v>50000</v>
      </c>
      <c r="F28" s="39"/>
      <c r="G28" s="33"/>
      <c r="H28" s="37">
        <f t="shared" si="0"/>
        <v>103113.42000000001</v>
      </c>
      <c r="J28" s="61"/>
      <c r="K28" s="58"/>
    </row>
    <row r="29" spans="2:11">
      <c r="B29" s="54">
        <v>41239</v>
      </c>
      <c r="C29" s="51"/>
      <c r="D29" s="52"/>
      <c r="E29" s="53"/>
      <c r="F29" s="50">
        <v>50216.05</v>
      </c>
      <c r="G29" s="33"/>
      <c r="H29" s="37">
        <f t="shared" si="0"/>
        <v>52897.37000000001</v>
      </c>
      <c r="J29" s="61"/>
      <c r="K29" s="58"/>
    </row>
    <row r="30" spans="2:11">
      <c r="B30" s="54">
        <v>41251</v>
      </c>
      <c r="C30" s="51"/>
      <c r="D30" s="52"/>
      <c r="E30" s="53"/>
      <c r="F30" s="50">
        <v>55945.72</v>
      </c>
      <c r="G30" s="33"/>
      <c r="H30" s="37">
        <f t="shared" si="0"/>
        <v>-3048.3499999999913</v>
      </c>
      <c r="J30" s="59"/>
      <c r="K30" s="58"/>
    </row>
    <row r="31" spans="2:11">
      <c r="B31" s="9">
        <v>41256</v>
      </c>
      <c r="C31" s="7" t="s">
        <v>11</v>
      </c>
      <c r="D31" s="42" t="s">
        <v>13</v>
      </c>
      <c r="E31" s="23">
        <v>50000</v>
      </c>
      <c r="G31" s="33"/>
      <c r="H31" s="37">
        <f t="shared" si="0"/>
        <v>46951.650000000009</v>
      </c>
      <c r="J31" s="61"/>
      <c r="K31" s="58"/>
    </row>
    <row r="32" spans="2:11">
      <c r="B32" s="54">
        <v>41263</v>
      </c>
      <c r="C32" s="51"/>
      <c r="D32" s="52"/>
      <c r="E32" s="53"/>
      <c r="F32" s="50">
        <v>56205.04</v>
      </c>
      <c r="G32" s="33"/>
      <c r="H32" s="37">
        <f t="shared" si="0"/>
        <v>-9253.3899999999921</v>
      </c>
      <c r="J32" s="59"/>
      <c r="K32" s="58"/>
    </row>
    <row r="33" spans="1:11">
      <c r="B33" s="9">
        <v>41636</v>
      </c>
      <c r="C33" s="7" t="s">
        <v>11</v>
      </c>
      <c r="D33" s="42" t="s">
        <v>13</v>
      </c>
      <c r="E33" s="23">
        <v>50000</v>
      </c>
      <c r="G33" s="33"/>
      <c r="H33" s="37">
        <f t="shared" si="0"/>
        <v>40746.610000000008</v>
      </c>
      <c r="J33" s="59"/>
      <c r="K33" s="58"/>
    </row>
    <row r="34" spans="1:11">
      <c r="B34" s="9">
        <v>41639</v>
      </c>
      <c r="C34" s="7" t="s">
        <v>11</v>
      </c>
      <c r="D34" s="42" t="s">
        <v>13</v>
      </c>
      <c r="E34" s="23">
        <v>50000</v>
      </c>
      <c r="G34" s="33"/>
      <c r="H34" s="37">
        <f t="shared" si="0"/>
        <v>90746.610000000015</v>
      </c>
      <c r="J34" s="61"/>
      <c r="K34" s="58"/>
    </row>
    <row r="35" spans="1:11">
      <c r="B35" s="54">
        <v>41276</v>
      </c>
      <c r="C35" s="51"/>
      <c r="D35" s="52"/>
      <c r="E35" s="49"/>
      <c r="F35" s="50">
        <v>49828.42</v>
      </c>
      <c r="G35" s="33"/>
      <c r="H35" s="37">
        <f t="shared" si="0"/>
        <v>40918.190000000017</v>
      </c>
      <c r="J35" s="61"/>
      <c r="K35" s="58"/>
    </row>
    <row r="36" spans="1:11">
      <c r="B36" s="54">
        <v>41290</v>
      </c>
      <c r="C36" s="51"/>
      <c r="D36" s="52"/>
      <c r="E36" s="49"/>
      <c r="F36" s="50">
        <v>50043.12</v>
      </c>
      <c r="G36" s="33"/>
      <c r="H36" s="37">
        <f t="shared" si="0"/>
        <v>-9124.9299999999857</v>
      </c>
      <c r="J36" s="59"/>
      <c r="K36" s="58"/>
    </row>
    <row r="37" spans="1:11">
      <c r="B37" s="9">
        <v>41293</v>
      </c>
      <c r="C37" s="7" t="s">
        <v>11</v>
      </c>
      <c r="D37" s="42" t="s">
        <v>13</v>
      </c>
      <c r="E37" s="23">
        <v>50000</v>
      </c>
      <c r="G37" s="33"/>
      <c r="H37" s="37">
        <f t="shared" si="0"/>
        <v>40875.070000000014</v>
      </c>
      <c r="J37" s="59"/>
      <c r="K37" s="58"/>
    </row>
    <row r="38" spans="1:11">
      <c r="B38" s="54">
        <v>41304</v>
      </c>
      <c r="C38" s="51"/>
      <c r="D38" s="52"/>
      <c r="E38" s="50"/>
      <c r="F38" s="50">
        <v>51013.39</v>
      </c>
      <c r="G38" s="33"/>
      <c r="H38" s="37">
        <f t="shared" si="0"/>
        <v>-10138.319999999985</v>
      </c>
      <c r="J38" s="61"/>
      <c r="K38" s="58"/>
    </row>
    <row r="39" spans="1:11">
      <c r="B39" s="9">
        <v>41304</v>
      </c>
      <c r="C39" s="7" t="s">
        <v>11</v>
      </c>
      <c r="D39" s="42" t="s">
        <v>13</v>
      </c>
      <c r="E39" s="23">
        <v>50000</v>
      </c>
      <c r="G39" s="33"/>
      <c r="H39" s="37">
        <f t="shared" si="0"/>
        <v>39861.680000000015</v>
      </c>
      <c r="J39" s="59"/>
      <c r="K39" s="58"/>
    </row>
    <row r="40" spans="1:11">
      <c r="B40" s="9">
        <v>41316</v>
      </c>
      <c r="C40" s="7" t="s">
        <v>11</v>
      </c>
      <c r="D40" s="42" t="s">
        <v>13</v>
      </c>
      <c r="E40" s="23">
        <v>50000</v>
      </c>
      <c r="G40" s="33"/>
      <c r="H40" s="37">
        <f t="shared" si="0"/>
        <v>89861.680000000022</v>
      </c>
      <c r="J40" s="61"/>
      <c r="K40" s="58"/>
    </row>
    <row r="41" spans="1:11">
      <c r="B41" s="54">
        <v>41317</v>
      </c>
      <c r="C41" s="51"/>
      <c r="D41" s="52"/>
      <c r="E41" s="50"/>
      <c r="F41" s="50">
        <v>49609.21</v>
      </c>
      <c r="G41" s="33"/>
      <c r="H41" s="37">
        <f t="shared" si="0"/>
        <v>40252.470000000023</v>
      </c>
      <c r="J41" s="59"/>
      <c r="K41" s="58"/>
    </row>
    <row r="42" spans="1:11">
      <c r="A42" s="3"/>
      <c r="B42" s="9">
        <v>41328</v>
      </c>
      <c r="C42" s="7" t="s">
        <v>11</v>
      </c>
      <c r="D42" s="42" t="s">
        <v>13</v>
      </c>
      <c r="E42" s="23">
        <v>50000</v>
      </c>
      <c r="G42" s="34"/>
      <c r="H42" s="37">
        <f t="shared" si="0"/>
        <v>90252.47000000003</v>
      </c>
      <c r="J42" s="61"/>
      <c r="K42" s="58"/>
    </row>
    <row r="43" spans="1:11">
      <c r="A43" s="13"/>
      <c r="B43" s="54">
        <v>41328</v>
      </c>
      <c r="C43" s="51"/>
      <c r="D43" s="52"/>
      <c r="E43" s="50"/>
      <c r="F43" s="50">
        <v>50481.7</v>
      </c>
      <c r="G43" s="33"/>
      <c r="H43" s="37">
        <f t="shared" si="0"/>
        <v>39770.770000000033</v>
      </c>
      <c r="J43" s="59"/>
      <c r="K43" s="58"/>
    </row>
    <row r="44" spans="1:11">
      <c r="B44" s="9">
        <v>41340</v>
      </c>
      <c r="C44" s="7" t="s">
        <v>11</v>
      </c>
      <c r="D44" s="42" t="s">
        <v>13</v>
      </c>
      <c r="E44" s="23">
        <v>50000</v>
      </c>
      <c r="G44" s="35"/>
      <c r="H44" s="37">
        <f t="shared" si="0"/>
        <v>89770.770000000033</v>
      </c>
      <c r="J44" s="61"/>
      <c r="K44" s="58"/>
    </row>
    <row r="45" spans="1:11">
      <c r="B45" s="54">
        <v>41341</v>
      </c>
      <c r="C45" s="51"/>
      <c r="D45" s="52"/>
      <c r="E45" s="50"/>
      <c r="F45" s="50">
        <v>50027.28</v>
      </c>
      <c r="G45" s="35"/>
      <c r="H45" s="37">
        <f t="shared" si="0"/>
        <v>39743.490000000034</v>
      </c>
      <c r="J45" s="61"/>
      <c r="K45" s="58"/>
    </row>
    <row r="46" spans="1:11">
      <c r="B46" s="54">
        <v>41353</v>
      </c>
      <c r="C46" s="51"/>
      <c r="D46" s="52"/>
      <c r="E46" s="49"/>
      <c r="F46" s="50">
        <v>50174.44</v>
      </c>
      <c r="H46" s="37">
        <f t="shared" si="0"/>
        <v>-10430.949999999968</v>
      </c>
      <c r="J46" s="59"/>
      <c r="K46" s="58"/>
    </row>
    <row r="47" spans="1:11">
      <c r="B47" s="9">
        <v>41355</v>
      </c>
      <c r="C47" s="7" t="s">
        <v>11</v>
      </c>
      <c r="D47" s="42" t="s">
        <v>13</v>
      </c>
      <c r="E47" s="23">
        <v>50000</v>
      </c>
      <c r="H47" s="37">
        <f t="shared" si="0"/>
        <v>39569.050000000032</v>
      </c>
      <c r="J47" s="61"/>
      <c r="K47" s="58"/>
    </row>
    <row r="48" spans="1:11">
      <c r="B48" s="54">
        <v>41367</v>
      </c>
      <c r="C48" s="51"/>
      <c r="D48" s="52"/>
      <c r="E48" s="49"/>
      <c r="F48" s="50">
        <v>51278.55</v>
      </c>
      <c r="H48" s="37">
        <f t="shared" si="0"/>
        <v>-11709.499999999971</v>
      </c>
      <c r="J48" s="59"/>
      <c r="K48" s="58"/>
    </row>
    <row r="49" spans="2:11">
      <c r="B49" s="9">
        <v>41383</v>
      </c>
      <c r="C49" s="7" t="s">
        <v>11</v>
      </c>
      <c r="D49" s="42" t="s">
        <v>13</v>
      </c>
      <c r="E49" s="23">
        <v>70000</v>
      </c>
      <c r="H49" s="37">
        <f t="shared" si="0"/>
        <v>58290.500000000029</v>
      </c>
      <c r="J49" s="61"/>
      <c r="K49" s="58"/>
    </row>
    <row r="50" spans="2:11">
      <c r="B50" s="54">
        <v>41383</v>
      </c>
      <c r="C50" s="51"/>
      <c r="D50" s="52"/>
      <c r="E50" s="50"/>
      <c r="F50" s="50">
        <v>69776.960000000006</v>
      </c>
      <c r="H50" s="37">
        <f t="shared" si="0"/>
        <v>-11486.459999999977</v>
      </c>
      <c r="J50" s="59"/>
      <c r="K50" s="58"/>
    </row>
    <row r="51" spans="2:11">
      <c r="B51" s="15">
        <v>41388</v>
      </c>
      <c r="C51" s="7" t="s">
        <v>11</v>
      </c>
      <c r="D51" s="42" t="s">
        <v>13</v>
      </c>
      <c r="E51" s="23">
        <v>70000</v>
      </c>
      <c r="H51" s="37">
        <f t="shared" si="0"/>
        <v>58513.540000000023</v>
      </c>
      <c r="J51" s="62"/>
      <c r="K51" s="58"/>
    </row>
    <row r="52" spans="2:11">
      <c r="B52" s="54">
        <v>41402</v>
      </c>
      <c r="C52" s="51"/>
      <c r="D52" s="52"/>
      <c r="E52" s="49"/>
      <c r="F52" s="50">
        <v>69363.399999999994</v>
      </c>
      <c r="H52" s="37">
        <f t="shared" si="0"/>
        <v>-10849.859999999971</v>
      </c>
      <c r="J52" s="59"/>
      <c r="K52" s="63"/>
    </row>
    <row r="53" spans="2:11">
      <c r="B53" s="20">
        <v>41404</v>
      </c>
      <c r="C53" s="7" t="s">
        <v>11</v>
      </c>
      <c r="D53" s="42" t="s">
        <v>13</v>
      </c>
      <c r="E53" s="23">
        <v>40000</v>
      </c>
      <c r="F53" s="40"/>
      <c r="H53" s="37">
        <f t="shared" si="0"/>
        <v>29150.140000000029</v>
      </c>
      <c r="J53" s="57"/>
      <c r="K53" s="63"/>
    </row>
    <row r="54" spans="2:11">
      <c r="B54" s="54">
        <v>41408</v>
      </c>
      <c r="C54" s="46"/>
      <c r="D54" s="47"/>
      <c r="E54" s="49"/>
      <c r="F54" s="50">
        <v>31131.06</v>
      </c>
      <c r="H54" s="37">
        <f t="shared" si="0"/>
        <v>-1980.9199999999728</v>
      </c>
      <c r="J54" s="59"/>
      <c r="K54" s="59"/>
    </row>
    <row r="55" spans="2:11">
      <c r="E55" s="21">
        <f>SUM(E5:E54)</f>
        <v>1260000</v>
      </c>
      <c r="F55" s="21">
        <f>SUM(F5:F54)</f>
        <v>1261980.9200000002</v>
      </c>
      <c r="H55" s="37">
        <f>E55-F55</f>
        <v>-1980.9200000001583</v>
      </c>
    </row>
    <row r="56" spans="2:11">
      <c r="B56" s="11"/>
      <c r="C56" s="11"/>
      <c r="D56" s="11"/>
      <c r="E56" s="11"/>
      <c r="F56" s="11"/>
    </row>
    <row r="57" spans="2:11">
      <c r="B57" s="11"/>
      <c r="C57" s="18"/>
      <c r="D57" s="18"/>
      <c r="E57" s="11"/>
      <c r="F57" s="11"/>
    </row>
    <row r="58" spans="2:11">
      <c r="B58" s="19"/>
      <c r="C58" s="10"/>
      <c r="D58" s="10"/>
      <c r="E58" s="11"/>
      <c r="F58" s="11"/>
    </row>
  </sheetData>
  <mergeCells count="1">
    <mergeCell ref="C1:H1"/>
  </mergeCells>
  <phoneticPr fontId="6" type="noConversion"/>
  <pageMargins left="0.59055118110236227" right="0.11811023622047245" top="0.43307086614173229" bottom="0.98425196850393704" header="0" footer="0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 2012 A MAY 2013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Tuxsis</dc:creator>
  <cp:lastModifiedBy>ROUSS</cp:lastModifiedBy>
  <cp:lastPrinted>2013-07-08T18:00:52Z</cp:lastPrinted>
  <dcterms:created xsi:type="dcterms:W3CDTF">2013-05-17T03:33:53Z</dcterms:created>
  <dcterms:modified xsi:type="dcterms:W3CDTF">2013-07-08T18:03:18Z</dcterms:modified>
</cp:coreProperties>
</file>