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600" yWindow="615" windowWidth="23235" windowHeight="946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L208" i="1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3"/>
  <c r="L42"/>
  <c r="L41"/>
  <c r="L40"/>
  <c r="F40"/>
  <c r="E40"/>
  <c r="L39"/>
  <c r="L38"/>
  <c r="L37"/>
  <c r="L36"/>
  <c r="L35"/>
  <c r="L34"/>
  <c r="L33"/>
  <c r="L32"/>
  <c r="L31"/>
  <c r="L30"/>
  <c r="L29"/>
  <c r="L28"/>
  <c r="L27"/>
  <c r="L26"/>
  <c r="L25"/>
  <c r="H10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G10"/>
  <c r="G11" s="1"/>
  <c r="P9"/>
  <c r="G12" l="1"/>
  <c r="P11"/>
  <c r="P10"/>
  <c r="G13" l="1"/>
  <c r="P12"/>
  <c r="G14" l="1"/>
  <c r="P13"/>
  <c r="G15" l="1"/>
  <c r="P14"/>
  <c r="G16" l="1"/>
  <c r="P15"/>
  <c r="G17" l="1"/>
  <c r="P16"/>
  <c r="G18" l="1"/>
  <c r="P17"/>
  <c r="G19" l="1"/>
  <c r="P18"/>
  <c r="G20" l="1"/>
  <c r="P19"/>
  <c r="G21" l="1"/>
  <c r="P20"/>
  <c r="G22" l="1"/>
  <c r="P21"/>
  <c r="G23" l="1"/>
  <c r="P22"/>
  <c r="G24" l="1"/>
  <c r="P23"/>
  <c r="G25" l="1"/>
  <c r="P24"/>
  <c r="G26" l="1"/>
  <c r="P25"/>
  <c r="G27" l="1"/>
  <c r="P26"/>
  <c r="G28" l="1"/>
  <c r="P27"/>
  <c r="G29" l="1"/>
  <c r="P28"/>
  <c r="G30" l="1"/>
  <c r="P29"/>
  <c r="G31" l="1"/>
  <c r="P30"/>
  <c r="G32" l="1"/>
  <c r="P31"/>
  <c r="G33" l="1"/>
  <c r="P32"/>
  <c r="G34" l="1"/>
  <c r="P33"/>
  <c r="G35" l="1"/>
  <c r="P34"/>
  <c r="G36" l="1"/>
  <c r="P35"/>
  <c r="G37" l="1"/>
  <c r="P36"/>
  <c r="G38" l="1"/>
  <c r="P37"/>
  <c r="G39" l="1"/>
  <c r="P38"/>
  <c r="G40" l="1"/>
  <c r="P39"/>
  <c r="G41" l="1"/>
  <c r="P40"/>
  <c r="G42" l="1"/>
  <c r="P41"/>
  <c r="G43" l="1"/>
  <c r="P42"/>
  <c r="G44" l="1"/>
  <c r="P43"/>
  <c r="G45" l="1"/>
  <c r="P44"/>
  <c r="G46" l="1"/>
  <c r="P45"/>
  <c r="G47" l="1"/>
  <c r="P46"/>
  <c r="G48" l="1"/>
  <c r="P47"/>
  <c r="G49" l="1"/>
  <c r="P48"/>
  <c r="G50" l="1"/>
  <c r="P49"/>
  <c r="G51" l="1"/>
  <c r="P50"/>
  <c r="G52" l="1"/>
  <c r="P51"/>
  <c r="G53" l="1"/>
  <c r="P52"/>
  <c r="G54" l="1"/>
  <c r="P53"/>
  <c r="G55" l="1"/>
  <c r="P54"/>
  <c r="G56" l="1"/>
  <c r="P55"/>
  <c r="G57" l="1"/>
  <c r="P56"/>
  <c r="G58" l="1"/>
  <c r="P57"/>
  <c r="G59" l="1"/>
  <c r="P58"/>
  <c r="G60" l="1"/>
  <c r="P59"/>
  <c r="G61" l="1"/>
  <c r="P60"/>
  <c r="G62" l="1"/>
  <c r="P61"/>
  <c r="G63" l="1"/>
  <c r="P62"/>
  <c r="G64" l="1"/>
  <c r="P63"/>
  <c r="G65" l="1"/>
  <c r="P64"/>
  <c r="G66" l="1"/>
  <c r="P65"/>
  <c r="G67" l="1"/>
  <c r="P66"/>
  <c r="G68" l="1"/>
  <c r="P67"/>
  <c r="G69" l="1"/>
  <c r="P68"/>
  <c r="G70" l="1"/>
  <c r="P69"/>
  <c r="G71" l="1"/>
  <c r="P70"/>
  <c r="G72" l="1"/>
  <c r="P71"/>
  <c r="G73" l="1"/>
  <c r="P72"/>
  <c r="G74" l="1"/>
  <c r="P73"/>
  <c r="G75" l="1"/>
  <c r="P74"/>
  <c r="G76" l="1"/>
  <c r="P75"/>
  <c r="G77" l="1"/>
  <c r="P76"/>
  <c r="G78" l="1"/>
  <c r="P77"/>
  <c r="G79" l="1"/>
  <c r="P78"/>
  <c r="G80" l="1"/>
  <c r="P79"/>
  <c r="G81" l="1"/>
  <c r="P80"/>
  <c r="G82" l="1"/>
  <c r="P81"/>
  <c r="G83" l="1"/>
  <c r="P82"/>
  <c r="G84" l="1"/>
  <c r="P83"/>
  <c r="G85" l="1"/>
  <c r="P84"/>
  <c r="G86" l="1"/>
  <c r="P85"/>
  <c r="G87" l="1"/>
  <c r="P86"/>
  <c r="G88" l="1"/>
  <c r="P87"/>
  <c r="G89" l="1"/>
  <c r="P88"/>
  <c r="G90" l="1"/>
  <c r="P89"/>
  <c r="G91" l="1"/>
  <c r="P90"/>
  <c r="G92" l="1"/>
  <c r="P91"/>
  <c r="G93" l="1"/>
  <c r="P92"/>
  <c r="G94" l="1"/>
  <c r="P93"/>
  <c r="G95" l="1"/>
  <c r="P94"/>
  <c r="G96" l="1"/>
  <c r="P95"/>
  <c r="G97" l="1"/>
  <c r="P96"/>
  <c r="G98" l="1"/>
  <c r="P97"/>
  <c r="G99" l="1"/>
  <c r="P98"/>
  <c r="G100" l="1"/>
  <c r="P99"/>
  <c r="G101" l="1"/>
  <c r="P100"/>
  <c r="G102" l="1"/>
  <c r="P101"/>
  <c r="G103" l="1"/>
  <c r="P102"/>
  <c r="G104" l="1"/>
  <c r="P103"/>
  <c r="G105" l="1"/>
  <c r="P104"/>
  <c r="G106" l="1"/>
  <c r="P105"/>
  <c r="G107" l="1"/>
  <c r="P106"/>
  <c r="G108" l="1"/>
  <c r="P107"/>
  <c r="G109" l="1"/>
  <c r="P108"/>
  <c r="G110" l="1"/>
  <c r="P109"/>
  <c r="G111" l="1"/>
  <c r="P110"/>
  <c r="G112" l="1"/>
  <c r="P111"/>
  <c r="G113" l="1"/>
  <c r="P112"/>
  <c r="G114" l="1"/>
  <c r="P113"/>
  <c r="G115" l="1"/>
  <c r="P114"/>
  <c r="G116" l="1"/>
  <c r="P115"/>
  <c r="G117" l="1"/>
  <c r="P116"/>
  <c r="G118" l="1"/>
  <c r="P117"/>
  <c r="G119" l="1"/>
  <c r="P118"/>
  <c r="G120" l="1"/>
  <c r="P119"/>
  <c r="G121" l="1"/>
  <c r="P120"/>
  <c r="G122" l="1"/>
  <c r="P121"/>
  <c r="G123" l="1"/>
  <c r="P122"/>
  <c r="G124" l="1"/>
  <c r="P123"/>
  <c r="G125" l="1"/>
  <c r="P124"/>
  <c r="G126" l="1"/>
  <c r="P125"/>
  <c r="G127" l="1"/>
  <c r="P126"/>
  <c r="G128" l="1"/>
  <c r="P127"/>
  <c r="G129" l="1"/>
  <c r="P128"/>
  <c r="G130" l="1"/>
  <c r="P129"/>
  <c r="G131" l="1"/>
  <c r="P130"/>
  <c r="G132" l="1"/>
  <c r="P131"/>
  <c r="G133" l="1"/>
  <c r="P132"/>
  <c r="G134" l="1"/>
  <c r="P133"/>
  <c r="G135" l="1"/>
  <c r="P134"/>
  <c r="G136" l="1"/>
  <c r="P135"/>
  <c r="G137" l="1"/>
  <c r="P136"/>
  <c r="G138" l="1"/>
  <c r="P137"/>
  <c r="G139" l="1"/>
  <c r="P138"/>
  <c r="G140" l="1"/>
  <c r="P139"/>
  <c r="G141" l="1"/>
  <c r="P140"/>
  <c r="G142" l="1"/>
  <c r="P141"/>
  <c r="G143" l="1"/>
  <c r="P142"/>
  <c r="G144" l="1"/>
  <c r="P143"/>
  <c r="G145" l="1"/>
  <c r="P144"/>
  <c r="G146" l="1"/>
  <c r="P145"/>
  <c r="G147" l="1"/>
  <c r="P146"/>
  <c r="G148" l="1"/>
  <c r="P147"/>
  <c r="G149" l="1"/>
  <c r="P148"/>
  <c r="G150" l="1"/>
  <c r="P149"/>
  <c r="G151" l="1"/>
  <c r="P150"/>
  <c r="G152" l="1"/>
  <c r="P151"/>
  <c r="G153" l="1"/>
  <c r="P152"/>
  <c r="G154" l="1"/>
  <c r="P153"/>
  <c r="G155" l="1"/>
  <c r="P154"/>
  <c r="G156" l="1"/>
  <c r="P155"/>
  <c r="G157" l="1"/>
  <c r="P156"/>
  <c r="G158" l="1"/>
  <c r="P157"/>
  <c r="G159" l="1"/>
  <c r="P158"/>
  <c r="G160" l="1"/>
  <c r="P159"/>
  <c r="G161" l="1"/>
  <c r="P160"/>
  <c r="G162" l="1"/>
  <c r="P161"/>
  <c r="G163" l="1"/>
  <c r="P162"/>
  <c r="G164" l="1"/>
  <c r="P163"/>
  <c r="G165" l="1"/>
  <c r="P164"/>
  <c r="G166" l="1"/>
  <c r="P165"/>
  <c r="G167" l="1"/>
  <c r="P166"/>
  <c r="G168" l="1"/>
  <c r="P167"/>
  <c r="G169" l="1"/>
  <c r="P168"/>
  <c r="G170" l="1"/>
  <c r="P169"/>
  <c r="G171" l="1"/>
  <c r="P170"/>
  <c r="G172" l="1"/>
  <c r="P171"/>
  <c r="G173" l="1"/>
  <c r="P172"/>
  <c r="G174" l="1"/>
  <c r="P173"/>
  <c r="G175" l="1"/>
  <c r="P174"/>
  <c r="G176" l="1"/>
  <c r="P175"/>
  <c r="G177" l="1"/>
  <c r="P176"/>
  <c r="G178" l="1"/>
  <c r="P177"/>
  <c r="G179" l="1"/>
  <c r="P178"/>
  <c r="G180" l="1"/>
  <c r="P179"/>
  <c r="G181" l="1"/>
  <c r="P180"/>
  <c r="G182" l="1"/>
  <c r="P181"/>
  <c r="G183" l="1"/>
  <c r="P182"/>
  <c r="G184" l="1"/>
  <c r="P183"/>
  <c r="G185" l="1"/>
  <c r="P184"/>
  <c r="G186" l="1"/>
  <c r="P185"/>
  <c r="G187" l="1"/>
  <c r="P186"/>
  <c r="G188" l="1"/>
  <c r="P187"/>
  <c r="G189" l="1"/>
  <c r="P188"/>
  <c r="G190" l="1"/>
  <c r="P189"/>
  <c r="G191" l="1"/>
  <c r="P190"/>
  <c r="G192" l="1"/>
  <c r="P191"/>
  <c r="G193" l="1"/>
  <c r="P192"/>
  <c r="G194" l="1"/>
  <c r="P193"/>
  <c r="G195" l="1"/>
  <c r="P194"/>
  <c r="G196" l="1"/>
  <c r="P195"/>
  <c r="G197" l="1"/>
  <c r="P196"/>
  <c r="G198" l="1"/>
  <c r="P197"/>
  <c r="G199" l="1"/>
  <c r="P198"/>
  <c r="G200" l="1"/>
  <c r="P199"/>
  <c r="G201" l="1"/>
  <c r="P200"/>
  <c r="G202" l="1"/>
  <c r="P201"/>
  <c r="G203" l="1"/>
  <c r="P202"/>
  <c r="G204" l="1"/>
  <c r="P203"/>
  <c r="G205" l="1"/>
  <c r="P204"/>
  <c r="G206" l="1"/>
  <c r="P205"/>
  <c r="G207" l="1"/>
  <c r="P206"/>
  <c r="G208" l="1"/>
  <c r="P208" s="1"/>
  <c r="P207"/>
</calcChain>
</file>

<file path=xl/sharedStrings.xml><?xml version="1.0" encoding="utf-8"?>
<sst xmlns="http://schemas.openxmlformats.org/spreadsheetml/2006/main" count="64" uniqueCount="33">
  <si>
    <t>ALMACEN CENTRAL</t>
  </si>
  <si>
    <t>Producto</t>
  </si>
  <si>
    <t>CORBATA SEABOARD</t>
  </si>
  <si>
    <t xml:space="preserve">ud </t>
  </si>
  <si>
    <t>Compra</t>
  </si>
  <si>
    <t>fecha</t>
  </si>
  <si>
    <t>entrada</t>
  </si>
  <si>
    <t>salida</t>
  </si>
  <si>
    <t>Inventario</t>
  </si>
  <si>
    <t>remision</t>
  </si>
  <si>
    <t>referencia</t>
  </si>
  <si>
    <t>Fecha de</t>
  </si>
  <si>
    <t>iden</t>
  </si>
  <si>
    <t>costo de</t>
  </si>
  <si>
    <t>precio de</t>
  </si>
  <si>
    <t>mes</t>
  </si>
  <si>
    <t>dia</t>
  </si>
  <si>
    <t>kg</t>
  </si>
  <si>
    <t>ud</t>
  </si>
  <si>
    <t>factura</t>
  </si>
  <si>
    <t>Producción</t>
  </si>
  <si>
    <t>marca</t>
  </si>
  <si>
    <t>compra Kg</t>
  </si>
  <si>
    <t>venta may (1)</t>
  </si>
  <si>
    <t>inventario (1)</t>
  </si>
  <si>
    <t>abril</t>
  </si>
  <si>
    <t>inventario inicial</t>
  </si>
  <si>
    <t>11SUR</t>
  </si>
  <si>
    <t>OBRADOR</t>
  </si>
  <si>
    <t>HERRADURA</t>
  </si>
  <si>
    <t>CENTRAL</t>
  </si>
  <si>
    <t>obrador</t>
  </si>
  <si>
    <t>VIVAFOODS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</si>
</sst>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8">
    <font>
      <sz val="11"/>
      <color theme="1"/>
      <name val="Calibri"/>
      <family val="2"/>
      <scheme val="minor"/>
    </font>
    <font>
      <b/>
      <i/>
      <sz val="16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4" fontId="1" fillId="0" borderId="0" xfId="0" applyNumberFormat="1" applyFont="1"/>
    <xf numFmtId="4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4" fontId="3" fillId="0" borderId="1" xfId="0" applyNumberFormat="1" applyFont="1" applyBorder="1"/>
    <xf numFmtId="0" fontId="3" fillId="0" borderId="1" xfId="0" applyFont="1" applyBorder="1"/>
    <xf numFmtId="0" fontId="5" fillId="0" borderId="1" xfId="0" applyFont="1" applyBorder="1"/>
    <xf numFmtId="4" fontId="5" fillId="0" borderId="1" xfId="0" applyNumberFormat="1" applyFont="1" applyBorder="1"/>
    <xf numFmtId="0" fontId="0" fillId="2" borderId="0" xfId="0" applyFill="1"/>
    <xf numFmtId="0" fontId="5" fillId="2" borderId="0" xfId="0" applyFont="1" applyFill="1"/>
    <xf numFmtId="4" fontId="5" fillId="2" borderId="0" xfId="0" applyNumberFormat="1" applyFont="1" applyFill="1"/>
    <xf numFmtId="0" fontId="5" fillId="0" borderId="0" xfId="0" applyFont="1"/>
    <xf numFmtId="4" fontId="5" fillId="0" borderId="0" xfId="0" applyNumberFormat="1" applyFont="1"/>
    <xf numFmtId="0" fontId="5" fillId="0" borderId="5" xfId="0" applyFont="1" applyBorder="1" applyAlignment="1">
      <alignment horizontal="center"/>
    </xf>
    <xf numFmtId="4" fontId="5" fillId="0" borderId="4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164" fontId="5" fillId="0" borderId="5" xfId="0" applyNumberFormat="1" applyFont="1" applyFill="1" applyBorder="1" applyAlignment="1">
      <alignment horizontal="center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8" xfId="0" applyFont="1" applyBorder="1"/>
    <xf numFmtId="17" fontId="5" fillId="0" borderId="8" xfId="0" applyNumberFormat="1" applyFont="1" applyBorder="1" applyAlignment="1">
      <alignment horizontal="center"/>
    </xf>
    <xf numFmtId="4" fontId="5" fillId="0" borderId="8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4" fontId="5" fillId="0" borderId="10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0" fontId="6" fillId="0" borderId="0" xfId="0" applyFont="1"/>
    <xf numFmtId="4" fontId="0" fillId="3" borderId="0" xfId="0" applyNumberFormat="1" applyFill="1"/>
    <xf numFmtId="0" fontId="0" fillId="3" borderId="0" xfId="0" applyFill="1"/>
    <xf numFmtId="0" fontId="0" fillId="0" borderId="0" xfId="0" applyFill="1"/>
    <xf numFmtId="0" fontId="7" fillId="3" borderId="0" xfId="0" applyFont="1" applyFill="1"/>
    <xf numFmtId="14" fontId="0" fillId="0" borderId="0" xfId="0" applyNumberFormat="1"/>
    <xf numFmtId="164" fontId="0" fillId="0" borderId="0" xfId="0" applyNumberFormat="1" applyFill="1"/>
    <xf numFmtId="0" fontId="0" fillId="0" borderId="0" xfId="0" applyNumberFormat="1"/>
    <xf numFmtId="4" fontId="0" fillId="0" borderId="0" xfId="0" applyNumberFormat="1" applyFill="1"/>
    <xf numFmtId="0" fontId="6" fillId="0" borderId="0" xfId="0" applyFont="1" applyFill="1"/>
    <xf numFmtId="0" fontId="0" fillId="0" borderId="0" xfId="0" applyFill="1" applyBorder="1"/>
    <xf numFmtId="4" fontId="0" fillId="0" borderId="0" xfId="0" applyNumberFormat="1" applyBorder="1"/>
    <xf numFmtId="4" fontId="0" fillId="0" borderId="0" xfId="0" applyNumberFormat="1" applyFill="1" applyBorder="1"/>
    <xf numFmtId="0" fontId="6" fillId="0" borderId="0" xfId="0" applyFont="1" applyFill="1" applyBorder="1"/>
    <xf numFmtId="164" fontId="0" fillId="0" borderId="0" xfId="0" applyNumberFormat="1" applyFill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4" fontId="5" fillId="0" borderId="2" xfId="0" applyNumberFormat="1" applyFont="1" applyBorder="1" applyAlignment="1">
      <alignment horizontal="center"/>
    </xf>
    <xf numFmtId="4" fontId="5" fillId="0" borderId="4" xfId="0" applyNumberFormat="1" applyFont="1" applyBorder="1" applyAlignment="1">
      <alignment horizontal="center"/>
    </xf>
    <xf numFmtId="4" fontId="0" fillId="4" borderId="0" xfId="0" applyNumberFormat="1" applyFill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285750</xdr:colOff>
      <xdr:row>3</xdr:row>
      <xdr:rowOff>114300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208"/>
  <sheetViews>
    <sheetView tabSelected="1" topLeftCell="A16" workbookViewId="0">
      <selection activeCell="G39" sqref="G39"/>
    </sheetView>
  </sheetViews>
  <sheetFormatPr baseColWidth="10" defaultRowHeight="15"/>
  <cols>
    <col min="1" max="1" width="5.140625" customWidth="1"/>
    <col min="2" max="2" width="9.140625" customWidth="1"/>
    <col min="3" max="3" width="10.28515625" style="2" customWidth="1"/>
    <col min="4" max="4" width="6" customWidth="1"/>
    <col min="5" max="5" width="10.28515625" style="2" customWidth="1"/>
    <col min="6" max="6" width="4.85546875" customWidth="1"/>
    <col min="7" max="7" width="11.42578125" style="2"/>
    <col min="8" max="8" width="5.710937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  <col min="257" max="257" width="5.140625" customWidth="1"/>
    <col min="258" max="258" width="9.140625" customWidth="1"/>
    <col min="259" max="259" width="10.28515625" customWidth="1"/>
    <col min="260" max="260" width="6" customWidth="1"/>
    <col min="261" max="261" width="10.28515625" customWidth="1"/>
    <col min="262" max="262" width="4.85546875" customWidth="1"/>
    <col min="264" max="264" width="5.7109375" customWidth="1"/>
    <col min="265" max="265" width="10.140625" bestFit="1" customWidth="1"/>
    <col min="266" max="266" width="26.85546875" customWidth="1"/>
    <col min="267" max="267" width="13.28515625" customWidth="1"/>
    <col min="268" max="268" width="6.28515625" bestFit="1" customWidth="1"/>
    <col min="269" max="269" width="8" customWidth="1"/>
    <col min="271" max="271" width="14.28515625" bestFit="1" customWidth="1"/>
    <col min="272" max="272" width="14.140625" bestFit="1" customWidth="1"/>
    <col min="513" max="513" width="5.140625" customWidth="1"/>
    <col min="514" max="514" width="9.140625" customWidth="1"/>
    <col min="515" max="515" width="10.28515625" customWidth="1"/>
    <col min="516" max="516" width="6" customWidth="1"/>
    <col min="517" max="517" width="10.28515625" customWidth="1"/>
    <col min="518" max="518" width="4.85546875" customWidth="1"/>
    <col min="520" max="520" width="5.7109375" customWidth="1"/>
    <col min="521" max="521" width="10.140625" bestFit="1" customWidth="1"/>
    <col min="522" max="522" width="26.85546875" customWidth="1"/>
    <col min="523" max="523" width="13.28515625" customWidth="1"/>
    <col min="524" max="524" width="6.28515625" bestFit="1" customWidth="1"/>
    <col min="525" max="525" width="8" customWidth="1"/>
    <col min="527" max="527" width="14.28515625" bestFit="1" customWidth="1"/>
    <col min="528" max="528" width="14.140625" bestFit="1" customWidth="1"/>
    <col min="769" max="769" width="5.140625" customWidth="1"/>
    <col min="770" max="770" width="9.140625" customWidth="1"/>
    <col min="771" max="771" width="10.28515625" customWidth="1"/>
    <col min="772" max="772" width="6" customWidth="1"/>
    <col min="773" max="773" width="10.28515625" customWidth="1"/>
    <col min="774" max="774" width="4.85546875" customWidth="1"/>
    <col min="776" max="776" width="5.7109375" customWidth="1"/>
    <col min="777" max="777" width="10.140625" bestFit="1" customWidth="1"/>
    <col min="778" max="778" width="26.85546875" customWidth="1"/>
    <col min="779" max="779" width="13.28515625" customWidth="1"/>
    <col min="780" max="780" width="6.28515625" bestFit="1" customWidth="1"/>
    <col min="781" max="781" width="8" customWidth="1"/>
    <col min="783" max="783" width="14.28515625" bestFit="1" customWidth="1"/>
    <col min="784" max="784" width="14.140625" bestFit="1" customWidth="1"/>
    <col min="1025" max="1025" width="5.140625" customWidth="1"/>
    <col min="1026" max="1026" width="9.140625" customWidth="1"/>
    <col min="1027" max="1027" width="10.28515625" customWidth="1"/>
    <col min="1028" max="1028" width="6" customWidth="1"/>
    <col min="1029" max="1029" width="10.28515625" customWidth="1"/>
    <col min="1030" max="1030" width="4.85546875" customWidth="1"/>
    <col min="1032" max="1032" width="5.7109375" customWidth="1"/>
    <col min="1033" max="1033" width="10.140625" bestFit="1" customWidth="1"/>
    <col min="1034" max="1034" width="26.85546875" customWidth="1"/>
    <col min="1035" max="1035" width="13.28515625" customWidth="1"/>
    <col min="1036" max="1036" width="6.28515625" bestFit="1" customWidth="1"/>
    <col min="1037" max="1037" width="8" customWidth="1"/>
    <col min="1039" max="1039" width="14.28515625" bestFit="1" customWidth="1"/>
    <col min="1040" max="1040" width="14.140625" bestFit="1" customWidth="1"/>
    <col min="1281" max="1281" width="5.140625" customWidth="1"/>
    <col min="1282" max="1282" width="9.140625" customWidth="1"/>
    <col min="1283" max="1283" width="10.28515625" customWidth="1"/>
    <col min="1284" max="1284" width="6" customWidth="1"/>
    <col min="1285" max="1285" width="10.28515625" customWidth="1"/>
    <col min="1286" max="1286" width="4.85546875" customWidth="1"/>
    <col min="1288" max="1288" width="5.7109375" customWidth="1"/>
    <col min="1289" max="1289" width="10.140625" bestFit="1" customWidth="1"/>
    <col min="1290" max="1290" width="26.85546875" customWidth="1"/>
    <col min="1291" max="1291" width="13.28515625" customWidth="1"/>
    <col min="1292" max="1292" width="6.28515625" bestFit="1" customWidth="1"/>
    <col min="1293" max="1293" width="8" customWidth="1"/>
    <col min="1295" max="1295" width="14.28515625" bestFit="1" customWidth="1"/>
    <col min="1296" max="1296" width="14.140625" bestFit="1" customWidth="1"/>
    <col min="1537" max="1537" width="5.140625" customWidth="1"/>
    <col min="1538" max="1538" width="9.140625" customWidth="1"/>
    <col min="1539" max="1539" width="10.28515625" customWidth="1"/>
    <col min="1540" max="1540" width="6" customWidth="1"/>
    <col min="1541" max="1541" width="10.28515625" customWidth="1"/>
    <col min="1542" max="1542" width="4.85546875" customWidth="1"/>
    <col min="1544" max="1544" width="5.7109375" customWidth="1"/>
    <col min="1545" max="1545" width="10.140625" bestFit="1" customWidth="1"/>
    <col min="1546" max="1546" width="26.85546875" customWidth="1"/>
    <col min="1547" max="1547" width="13.28515625" customWidth="1"/>
    <col min="1548" max="1548" width="6.28515625" bestFit="1" customWidth="1"/>
    <col min="1549" max="1549" width="8" customWidth="1"/>
    <col min="1551" max="1551" width="14.28515625" bestFit="1" customWidth="1"/>
    <col min="1552" max="1552" width="14.140625" bestFit="1" customWidth="1"/>
    <col min="1793" max="1793" width="5.140625" customWidth="1"/>
    <col min="1794" max="1794" width="9.140625" customWidth="1"/>
    <col min="1795" max="1795" width="10.28515625" customWidth="1"/>
    <col min="1796" max="1796" width="6" customWidth="1"/>
    <col min="1797" max="1797" width="10.28515625" customWidth="1"/>
    <col min="1798" max="1798" width="4.85546875" customWidth="1"/>
    <col min="1800" max="1800" width="5.7109375" customWidth="1"/>
    <col min="1801" max="1801" width="10.140625" bestFit="1" customWidth="1"/>
    <col min="1802" max="1802" width="26.85546875" customWidth="1"/>
    <col min="1803" max="1803" width="13.28515625" customWidth="1"/>
    <col min="1804" max="1804" width="6.28515625" bestFit="1" customWidth="1"/>
    <col min="1805" max="1805" width="8" customWidth="1"/>
    <col min="1807" max="1807" width="14.28515625" bestFit="1" customWidth="1"/>
    <col min="1808" max="1808" width="14.140625" bestFit="1" customWidth="1"/>
    <col min="2049" max="2049" width="5.140625" customWidth="1"/>
    <col min="2050" max="2050" width="9.140625" customWidth="1"/>
    <col min="2051" max="2051" width="10.28515625" customWidth="1"/>
    <col min="2052" max="2052" width="6" customWidth="1"/>
    <col min="2053" max="2053" width="10.28515625" customWidth="1"/>
    <col min="2054" max="2054" width="4.85546875" customWidth="1"/>
    <col min="2056" max="2056" width="5.7109375" customWidth="1"/>
    <col min="2057" max="2057" width="10.140625" bestFit="1" customWidth="1"/>
    <col min="2058" max="2058" width="26.85546875" customWidth="1"/>
    <col min="2059" max="2059" width="13.28515625" customWidth="1"/>
    <col min="2060" max="2060" width="6.28515625" bestFit="1" customWidth="1"/>
    <col min="2061" max="2061" width="8" customWidth="1"/>
    <col min="2063" max="2063" width="14.28515625" bestFit="1" customWidth="1"/>
    <col min="2064" max="2064" width="14.140625" bestFit="1" customWidth="1"/>
    <col min="2305" max="2305" width="5.140625" customWidth="1"/>
    <col min="2306" max="2306" width="9.140625" customWidth="1"/>
    <col min="2307" max="2307" width="10.28515625" customWidth="1"/>
    <col min="2308" max="2308" width="6" customWidth="1"/>
    <col min="2309" max="2309" width="10.28515625" customWidth="1"/>
    <col min="2310" max="2310" width="4.85546875" customWidth="1"/>
    <col min="2312" max="2312" width="5.7109375" customWidth="1"/>
    <col min="2313" max="2313" width="10.140625" bestFit="1" customWidth="1"/>
    <col min="2314" max="2314" width="26.85546875" customWidth="1"/>
    <col min="2315" max="2315" width="13.28515625" customWidth="1"/>
    <col min="2316" max="2316" width="6.28515625" bestFit="1" customWidth="1"/>
    <col min="2317" max="2317" width="8" customWidth="1"/>
    <col min="2319" max="2319" width="14.28515625" bestFit="1" customWidth="1"/>
    <col min="2320" max="2320" width="14.140625" bestFit="1" customWidth="1"/>
    <col min="2561" max="2561" width="5.140625" customWidth="1"/>
    <col min="2562" max="2562" width="9.140625" customWidth="1"/>
    <col min="2563" max="2563" width="10.28515625" customWidth="1"/>
    <col min="2564" max="2564" width="6" customWidth="1"/>
    <col min="2565" max="2565" width="10.28515625" customWidth="1"/>
    <col min="2566" max="2566" width="4.85546875" customWidth="1"/>
    <col min="2568" max="2568" width="5.7109375" customWidth="1"/>
    <col min="2569" max="2569" width="10.140625" bestFit="1" customWidth="1"/>
    <col min="2570" max="2570" width="26.85546875" customWidth="1"/>
    <col min="2571" max="2571" width="13.28515625" customWidth="1"/>
    <col min="2572" max="2572" width="6.28515625" bestFit="1" customWidth="1"/>
    <col min="2573" max="2573" width="8" customWidth="1"/>
    <col min="2575" max="2575" width="14.28515625" bestFit="1" customWidth="1"/>
    <col min="2576" max="2576" width="14.140625" bestFit="1" customWidth="1"/>
    <col min="2817" max="2817" width="5.140625" customWidth="1"/>
    <col min="2818" max="2818" width="9.140625" customWidth="1"/>
    <col min="2819" max="2819" width="10.28515625" customWidth="1"/>
    <col min="2820" max="2820" width="6" customWidth="1"/>
    <col min="2821" max="2821" width="10.28515625" customWidth="1"/>
    <col min="2822" max="2822" width="4.85546875" customWidth="1"/>
    <col min="2824" max="2824" width="5.7109375" customWidth="1"/>
    <col min="2825" max="2825" width="10.140625" bestFit="1" customWidth="1"/>
    <col min="2826" max="2826" width="26.85546875" customWidth="1"/>
    <col min="2827" max="2827" width="13.28515625" customWidth="1"/>
    <col min="2828" max="2828" width="6.28515625" bestFit="1" customWidth="1"/>
    <col min="2829" max="2829" width="8" customWidth="1"/>
    <col min="2831" max="2831" width="14.28515625" bestFit="1" customWidth="1"/>
    <col min="2832" max="2832" width="14.140625" bestFit="1" customWidth="1"/>
    <col min="3073" max="3073" width="5.140625" customWidth="1"/>
    <col min="3074" max="3074" width="9.140625" customWidth="1"/>
    <col min="3075" max="3075" width="10.28515625" customWidth="1"/>
    <col min="3076" max="3076" width="6" customWidth="1"/>
    <col min="3077" max="3077" width="10.28515625" customWidth="1"/>
    <col min="3078" max="3078" width="4.85546875" customWidth="1"/>
    <col min="3080" max="3080" width="5.7109375" customWidth="1"/>
    <col min="3081" max="3081" width="10.140625" bestFit="1" customWidth="1"/>
    <col min="3082" max="3082" width="26.85546875" customWidth="1"/>
    <col min="3083" max="3083" width="13.28515625" customWidth="1"/>
    <col min="3084" max="3084" width="6.28515625" bestFit="1" customWidth="1"/>
    <col min="3085" max="3085" width="8" customWidth="1"/>
    <col min="3087" max="3087" width="14.28515625" bestFit="1" customWidth="1"/>
    <col min="3088" max="3088" width="14.140625" bestFit="1" customWidth="1"/>
    <col min="3329" max="3329" width="5.140625" customWidth="1"/>
    <col min="3330" max="3330" width="9.140625" customWidth="1"/>
    <col min="3331" max="3331" width="10.28515625" customWidth="1"/>
    <col min="3332" max="3332" width="6" customWidth="1"/>
    <col min="3333" max="3333" width="10.28515625" customWidth="1"/>
    <col min="3334" max="3334" width="4.85546875" customWidth="1"/>
    <col min="3336" max="3336" width="5.7109375" customWidth="1"/>
    <col min="3337" max="3337" width="10.140625" bestFit="1" customWidth="1"/>
    <col min="3338" max="3338" width="26.85546875" customWidth="1"/>
    <col min="3339" max="3339" width="13.28515625" customWidth="1"/>
    <col min="3340" max="3340" width="6.28515625" bestFit="1" customWidth="1"/>
    <col min="3341" max="3341" width="8" customWidth="1"/>
    <col min="3343" max="3343" width="14.28515625" bestFit="1" customWidth="1"/>
    <col min="3344" max="3344" width="14.140625" bestFit="1" customWidth="1"/>
    <col min="3585" max="3585" width="5.140625" customWidth="1"/>
    <col min="3586" max="3586" width="9.140625" customWidth="1"/>
    <col min="3587" max="3587" width="10.28515625" customWidth="1"/>
    <col min="3588" max="3588" width="6" customWidth="1"/>
    <col min="3589" max="3589" width="10.28515625" customWidth="1"/>
    <col min="3590" max="3590" width="4.85546875" customWidth="1"/>
    <col min="3592" max="3592" width="5.7109375" customWidth="1"/>
    <col min="3593" max="3593" width="10.140625" bestFit="1" customWidth="1"/>
    <col min="3594" max="3594" width="26.85546875" customWidth="1"/>
    <col min="3595" max="3595" width="13.28515625" customWidth="1"/>
    <col min="3596" max="3596" width="6.28515625" bestFit="1" customWidth="1"/>
    <col min="3597" max="3597" width="8" customWidth="1"/>
    <col min="3599" max="3599" width="14.28515625" bestFit="1" customWidth="1"/>
    <col min="3600" max="3600" width="14.140625" bestFit="1" customWidth="1"/>
    <col min="3841" max="3841" width="5.140625" customWidth="1"/>
    <col min="3842" max="3842" width="9.140625" customWidth="1"/>
    <col min="3843" max="3843" width="10.28515625" customWidth="1"/>
    <col min="3844" max="3844" width="6" customWidth="1"/>
    <col min="3845" max="3845" width="10.28515625" customWidth="1"/>
    <col min="3846" max="3846" width="4.85546875" customWidth="1"/>
    <col min="3848" max="3848" width="5.7109375" customWidth="1"/>
    <col min="3849" max="3849" width="10.140625" bestFit="1" customWidth="1"/>
    <col min="3850" max="3850" width="26.85546875" customWidth="1"/>
    <col min="3851" max="3851" width="13.28515625" customWidth="1"/>
    <col min="3852" max="3852" width="6.28515625" bestFit="1" customWidth="1"/>
    <col min="3853" max="3853" width="8" customWidth="1"/>
    <col min="3855" max="3855" width="14.28515625" bestFit="1" customWidth="1"/>
    <col min="3856" max="3856" width="14.140625" bestFit="1" customWidth="1"/>
    <col min="4097" max="4097" width="5.140625" customWidth="1"/>
    <col min="4098" max="4098" width="9.140625" customWidth="1"/>
    <col min="4099" max="4099" width="10.28515625" customWidth="1"/>
    <col min="4100" max="4100" width="6" customWidth="1"/>
    <col min="4101" max="4101" width="10.28515625" customWidth="1"/>
    <col min="4102" max="4102" width="4.85546875" customWidth="1"/>
    <col min="4104" max="4104" width="5.7109375" customWidth="1"/>
    <col min="4105" max="4105" width="10.140625" bestFit="1" customWidth="1"/>
    <col min="4106" max="4106" width="26.85546875" customWidth="1"/>
    <col min="4107" max="4107" width="13.28515625" customWidth="1"/>
    <col min="4108" max="4108" width="6.28515625" bestFit="1" customWidth="1"/>
    <col min="4109" max="4109" width="8" customWidth="1"/>
    <col min="4111" max="4111" width="14.28515625" bestFit="1" customWidth="1"/>
    <col min="4112" max="4112" width="14.140625" bestFit="1" customWidth="1"/>
    <col min="4353" max="4353" width="5.140625" customWidth="1"/>
    <col min="4354" max="4354" width="9.140625" customWidth="1"/>
    <col min="4355" max="4355" width="10.28515625" customWidth="1"/>
    <col min="4356" max="4356" width="6" customWidth="1"/>
    <col min="4357" max="4357" width="10.28515625" customWidth="1"/>
    <col min="4358" max="4358" width="4.85546875" customWidth="1"/>
    <col min="4360" max="4360" width="5.7109375" customWidth="1"/>
    <col min="4361" max="4361" width="10.140625" bestFit="1" customWidth="1"/>
    <col min="4362" max="4362" width="26.85546875" customWidth="1"/>
    <col min="4363" max="4363" width="13.28515625" customWidth="1"/>
    <col min="4364" max="4364" width="6.28515625" bestFit="1" customWidth="1"/>
    <col min="4365" max="4365" width="8" customWidth="1"/>
    <col min="4367" max="4367" width="14.28515625" bestFit="1" customWidth="1"/>
    <col min="4368" max="4368" width="14.140625" bestFit="1" customWidth="1"/>
    <col min="4609" max="4609" width="5.140625" customWidth="1"/>
    <col min="4610" max="4610" width="9.140625" customWidth="1"/>
    <col min="4611" max="4611" width="10.28515625" customWidth="1"/>
    <col min="4612" max="4612" width="6" customWidth="1"/>
    <col min="4613" max="4613" width="10.28515625" customWidth="1"/>
    <col min="4614" max="4614" width="4.85546875" customWidth="1"/>
    <col min="4616" max="4616" width="5.7109375" customWidth="1"/>
    <col min="4617" max="4617" width="10.140625" bestFit="1" customWidth="1"/>
    <col min="4618" max="4618" width="26.85546875" customWidth="1"/>
    <col min="4619" max="4619" width="13.28515625" customWidth="1"/>
    <col min="4620" max="4620" width="6.28515625" bestFit="1" customWidth="1"/>
    <col min="4621" max="4621" width="8" customWidth="1"/>
    <col min="4623" max="4623" width="14.28515625" bestFit="1" customWidth="1"/>
    <col min="4624" max="4624" width="14.140625" bestFit="1" customWidth="1"/>
    <col min="4865" max="4865" width="5.140625" customWidth="1"/>
    <col min="4866" max="4866" width="9.140625" customWidth="1"/>
    <col min="4867" max="4867" width="10.28515625" customWidth="1"/>
    <col min="4868" max="4868" width="6" customWidth="1"/>
    <col min="4869" max="4869" width="10.28515625" customWidth="1"/>
    <col min="4870" max="4870" width="4.85546875" customWidth="1"/>
    <col min="4872" max="4872" width="5.7109375" customWidth="1"/>
    <col min="4873" max="4873" width="10.140625" bestFit="1" customWidth="1"/>
    <col min="4874" max="4874" width="26.85546875" customWidth="1"/>
    <col min="4875" max="4875" width="13.28515625" customWidth="1"/>
    <col min="4876" max="4876" width="6.28515625" bestFit="1" customWidth="1"/>
    <col min="4877" max="4877" width="8" customWidth="1"/>
    <col min="4879" max="4879" width="14.28515625" bestFit="1" customWidth="1"/>
    <col min="4880" max="4880" width="14.140625" bestFit="1" customWidth="1"/>
    <col min="5121" max="5121" width="5.140625" customWidth="1"/>
    <col min="5122" max="5122" width="9.140625" customWidth="1"/>
    <col min="5123" max="5123" width="10.28515625" customWidth="1"/>
    <col min="5124" max="5124" width="6" customWidth="1"/>
    <col min="5125" max="5125" width="10.28515625" customWidth="1"/>
    <col min="5126" max="5126" width="4.85546875" customWidth="1"/>
    <col min="5128" max="5128" width="5.7109375" customWidth="1"/>
    <col min="5129" max="5129" width="10.140625" bestFit="1" customWidth="1"/>
    <col min="5130" max="5130" width="26.85546875" customWidth="1"/>
    <col min="5131" max="5131" width="13.28515625" customWidth="1"/>
    <col min="5132" max="5132" width="6.28515625" bestFit="1" customWidth="1"/>
    <col min="5133" max="5133" width="8" customWidth="1"/>
    <col min="5135" max="5135" width="14.28515625" bestFit="1" customWidth="1"/>
    <col min="5136" max="5136" width="14.140625" bestFit="1" customWidth="1"/>
    <col min="5377" max="5377" width="5.140625" customWidth="1"/>
    <col min="5378" max="5378" width="9.140625" customWidth="1"/>
    <col min="5379" max="5379" width="10.28515625" customWidth="1"/>
    <col min="5380" max="5380" width="6" customWidth="1"/>
    <col min="5381" max="5381" width="10.28515625" customWidth="1"/>
    <col min="5382" max="5382" width="4.85546875" customWidth="1"/>
    <col min="5384" max="5384" width="5.7109375" customWidth="1"/>
    <col min="5385" max="5385" width="10.140625" bestFit="1" customWidth="1"/>
    <col min="5386" max="5386" width="26.85546875" customWidth="1"/>
    <col min="5387" max="5387" width="13.28515625" customWidth="1"/>
    <col min="5388" max="5388" width="6.28515625" bestFit="1" customWidth="1"/>
    <col min="5389" max="5389" width="8" customWidth="1"/>
    <col min="5391" max="5391" width="14.28515625" bestFit="1" customWidth="1"/>
    <col min="5392" max="5392" width="14.140625" bestFit="1" customWidth="1"/>
    <col min="5633" max="5633" width="5.140625" customWidth="1"/>
    <col min="5634" max="5634" width="9.140625" customWidth="1"/>
    <col min="5635" max="5635" width="10.28515625" customWidth="1"/>
    <col min="5636" max="5636" width="6" customWidth="1"/>
    <col min="5637" max="5637" width="10.28515625" customWidth="1"/>
    <col min="5638" max="5638" width="4.85546875" customWidth="1"/>
    <col min="5640" max="5640" width="5.7109375" customWidth="1"/>
    <col min="5641" max="5641" width="10.140625" bestFit="1" customWidth="1"/>
    <col min="5642" max="5642" width="26.85546875" customWidth="1"/>
    <col min="5643" max="5643" width="13.28515625" customWidth="1"/>
    <col min="5644" max="5644" width="6.28515625" bestFit="1" customWidth="1"/>
    <col min="5645" max="5645" width="8" customWidth="1"/>
    <col min="5647" max="5647" width="14.28515625" bestFit="1" customWidth="1"/>
    <col min="5648" max="5648" width="14.140625" bestFit="1" customWidth="1"/>
    <col min="5889" max="5889" width="5.140625" customWidth="1"/>
    <col min="5890" max="5890" width="9.140625" customWidth="1"/>
    <col min="5891" max="5891" width="10.28515625" customWidth="1"/>
    <col min="5892" max="5892" width="6" customWidth="1"/>
    <col min="5893" max="5893" width="10.28515625" customWidth="1"/>
    <col min="5894" max="5894" width="4.85546875" customWidth="1"/>
    <col min="5896" max="5896" width="5.7109375" customWidth="1"/>
    <col min="5897" max="5897" width="10.140625" bestFit="1" customWidth="1"/>
    <col min="5898" max="5898" width="26.85546875" customWidth="1"/>
    <col min="5899" max="5899" width="13.28515625" customWidth="1"/>
    <col min="5900" max="5900" width="6.28515625" bestFit="1" customWidth="1"/>
    <col min="5901" max="5901" width="8" customWidth="1"/>
    <col min="5903" max="5903" width="14.28515625" bestFit="1" customWidth="1"/>
    <col min="5904" max="5904" width="14.140625" bestFit="1" customWidth="1"/>
    <col min="6145" max="6145" width="5.140625" customWidth="1"/>
    <col min="6146" max="6146" width="9.140625" customWidth="1"/>
    <col min="6147" max="6147" width="10.28515625" customWidth="1"/>
    <col min="6148" max="6148" width="6" customWidth="1"/>
    <col min="6149" max="6149" width="10.28515625" customWidth="1"/>
    <col min="6150" max="6150" width="4.85546875" customWidth="1"/>
    <col min="6152" max="6152" width="5.7109375" customWidth="1"/>
    <col min="6153" max="6153" width="10.140625" bestFit="1" customWidth="1"/>
    <col min="6154" max="6154" width="26.85546875" customWidth="1"/>
    <col min="6155" max="6155" width="13.28515625" customWidth="1"/>
    <col min="6156" max="6156" width="6.28515625" bestFit="1" customWidth="1"/>
    <col min="6157" max="6157" width="8" customWidth="1"/>
    <col min="6159" max="6159" width="14.28515625" bestFit="1" customWidth="1"/>
    <col min="6160" max="6160" width="14.140625" bestFit="1" customWidth="1"/>
    <col min="6401" max="6401" width="5.140625" customWidth="1"/>
    <col min="6402" max="6402" width="9.140625" customWidth="1"/>
    <col min="6403" max="6403" width="10.28515625" customWidth="1"/>
    <col min="6404" max="6404" width="6" customWidth="1"/>
    <col min="6405" max="6405" width="10.28515625" customWidth="1"/>
    <col min="6406" max="6406" width="4.85546875" customWidth="1"/>
    <col min="6408" max="6408" width="5.7109375" customWidth="1"/>
    <col min="6409" max="6409" width="10.140625" bestFit="1" customWidth="1"/>
    <col min="6410" max="6410" width="26.85546875" customWidth="1"/>
    <col min="6411" max="6411" width="13.28515625" customWidth="1"/>
    <col min="6412" max="6412" width="6.28515625" bestFit="1" customWidth="1"/>
    <col min="6413" max="6413" width="8" customWidth="1"/>
    <col min="6415" max="6415" width="14.28515625" bestFit="1" customWidth="1"/>
    <col min="6416" max="6416" width="14.140625" bestFit="1" customWidth="1"/>
    <col min="6657" max="6657" width="5.140625" customWidth="1"/>
    <col min="6658" max="6658" width="9.140625" customWidth="1"/>
    <col min="6659" max="6659" width="10.28515625" customWidth="1"/>
    <col min="6660" max="6660" width="6" customWidth="1"/>
    <col min="6661" max="6661" width="10.28515625" customWidth="1"/>
    <col min="6662" max="6662" width="4.85546875" customWidth="1"/>
    <col min="6664" max="6664" width="5.7109375" customWidth="1"/>
    <col min="6665" max="6665" width="10.140625" bestFit="1" customWidth="1"/>
    <col min="6666" max="6666" width="26.85546875" customWidth="1"/>
    <col min="6667" max="6667" width="13.28515625" customWidth="1"/>
    <col min="6668" max="6668" width="6.28515625" bestFit="1" customWidth="1"/>
    <col min="6669" max="6669" width="8" customWidth="1"/>
    <col min="6671" max="6671" width="14.28515625" bestFit="1" customWidth="1"/>
    <col min="6672" max="6672" width="14.140625" bestFit="1" customWidth="1"/>
    <col min="6913" max="6913" width="5.140625" customWidth="1"/>
    <col min="6914" max="6914" width="9.140625" customWidth="1"/>
    <col min="6915" max="6915" width="10.28515625" customWidth="1"/>
    <col min="6916" max="6916" width="6" customWidth="1"/>
    <col min="6917" max="6917" width="10.28515625" customWidth="1"/>
    <col min="6918" max="6918" width="4.85546875" customWidth="1"/>
    <col min="6920" max="6920" width="5.7109375" customWidth="1"/>
    <col min="6921" max="6921" width="10.140625" bestFit="1" customWidth="1"/>
    <col min="6922" max="6922" width="26.85546875" customWidth="1"/>
    <col min="6923" max="6923" width="13.28515625" customWidth="1"/>
    <col min="6924" max="6924" width="6.28515625" bestFit="1" customWidth="1"/>
    <col min="6925" max="6925" width="8" customWidth="1"/>
    <col min="6927" max="6927" width="14.28515625" bestFit="1" customWidth="1"/>
    <col min="6928" max="6928" width="14.140625" bestFit="1" customWidth="1"/>
    <col min="7169" max="7169" width="5.140625" customWidth="1"/>
    <col min="7170" max="7170" width="9.140625" customWidth="1"/>
    <col min="7171" max="7171" width="10.28515625" customWidth="1"/>
    <col min="7172" max="7172" width="6" customWidth="1"/>
    <col min="7173" max="7173" width="10.28515625" customWidth="1"/>
    <col min="7174" max="7174" width="4.85546875" customWidth="1"/>
    <col min="7176" max="7176" width="5.7109375" customWidth="1"/>
    <col min="7177" max="7177" width="10.140625" bestFit="1" customWidth="1"/>
    <col min="7178" max="7178" width="26.85546875" customWidth="1"/>
    <col min="7179" max="7179" width="13.28515625" customWidth="1"/>
    <col min="7180" max="7180" width="6.28515625" bestFit="1" customWidth="1"/>
    <col min="7181" max="7181" width="8" customWidth="1"/>
    <col min="7183" max="7183" width="14.28515625" bestFit="1" customWidth="1"/>
    <col min="7184" max="7184" width="14.140625" bestFit="1" customWidth="1"/>
    <col min="7425" max="7425" width="5.140625" customWidth="1"/>
    <col min="7426" max="7426" width="9.140625" customWidth="1"/>
    <col min="7427" max="7427" width="10.28515625" customWidth="1"/>
    <col min="7428" max="7428" width="6" customWidth="1"/>
    <col min="7429" max="7429" width="10.28515625" customWidth="1"/>
    <col min="7430" max="7430" width="4.85546875" customWidth="1"/>
    <col min="7432" max="7432" width="5.7109375" customWidth="1"/>
    <col min="7433" max="7433" width="10.140625" bestFit="1" customWidth="1"/>
    <col min="7434" max="7434" width="26.85546875" customWidth="1"/>
    <col min="7435" max="7435" width="13.28515625" customWidth="1"/>
    <col min="7436" max="7436" width="6.28515625" bestFit="1" customWidth="1"/>
    <col min="7437" max="7437" width="8" customWidth="1"/>
    <col min="7439" max="7439" width="14.28515625" bestFit="1" customWidth="1"/>
    <col min="7440" max="7440" width="14.140625" bestFit="1" customWidth="1"/>
    <col min="7681" max="7681" width="5.140625" customWidth="1"/>
    <col min="7682" max="7682" width="9.140625" customWidth="1"/>
    <col min="7683" max="7683" width="10.28515625" customWidth="1"/>
    <col min="7684" max="7684" width="6" customWidth="1"/>
    <col min="7685" max="7685" width="10.28515625" customWidth="1"/>
    <col min="7686" max="7686" width="4.85546875" customWidth="1"/>
    <col min="7688" max="7688" width="5.7109375" customWidth="1"/>
    <col min="7689" max="7689" width="10.140625" bestFit="1" customWidth="1"/>
    <col min="7690" max="7690" width="26.85546875" customWidth="1"/>
    <col min="7691" max="7691" width="13.28515625" customWidth="1"/>
    <col min="7692" max="7692" width="6.28515625" bestFit="1" customWidth="1"/>
    <col min="7693" max="7693" width="8" customWidth="1"/>
    <col min="7695" max="7695" width="14.28515625" bestFit="1" customWidth="1"/>
    <col min="7696" max="7696" width="14.140625" bestFit="1" customWidth="1"/>
    <col min="7937" max="7937" width="5.140625" customWidth="1"/>
    <col min="7938" max="7938" width="9.140625" customWidth="1"/>
    <col min="7939" max="7939" width="10.28515625" customWidth="1"/>
    <col min="7940" max="7940" width="6" customWidth="1"/>
    <col min="7941" max="7941" width="10.28515625" customWidth="1"/>
    <col min="7942" max="7942" width="4.85546875" customWidth="1"/>
    <col min="7944" max="7944" width="5.7109375" customWidth="1"/>
    <col min="7945" max="7945" width="10.140625" bestFit="1" customWidth="1"/>
    <col min="7946" max="7946" width="26.85546875" customWidth="1"/>
    <col min="7947" max="7947" width="13.28515625" customWidth="1"/>
    <col min="7948" max="7948" width="6.28515625" bestFit="1" customWidth="1"/>
    <col min="7949" max="7949" width="8" customWidth="1"/>
    <col min="7951" max="7951" width="14.28515625" bestFit="1" customWidth="1"/>
    <col min="7952" max="7952" width="14.140625" bestFit="1" customWidth="1"/>
    <col min="8193" max="8193" width="5.140625" customWidth="1"/>
    <col min="8194" max="8194" width="9.140625" customWidth="1"/>
    <col min="8195" max="8195" width="10.28515625" customWidth="1"/>
    <col min="8196" max="8196" width="6" customWidth="1"/>
    <col min="8197" max="8197" width="10.28515625" customWidth="1"/>
    <col min="8198" max="8198" width="4.85546875" customWidth="1"/>
    <col min="8200" max="8200" width="5.7109375" customWidth="1"/>
    <col min="8201" max="8201" width="10.140625" bestFit="1" customWidth="1"/>
    <col min="8202" max="8202" width="26.85546875" customWidth="1"/>
    <col min="8203" max="8203" width="13.28515625" customWidth="1"/>
    <col min="8204" max="8204" width="6.28515625" bestFit="1" customWidth="1"/>
    <col min="8205" max="8205" width="8" customWidth="1"/>
    <col min="8207" max="8207" width="14.28515625" bestFit="1" customWidth="1"/>
    <col min="8208" max="8208" width="14.140625" bestFit="1" customWidth="1"/>
    <col min="8449" max="8449" width="5.140625" customWidth="1"/>
    <col min="8450" max="8450" width="9.140625" customWidth="1"/>
    <col min="8451" max="8451" width="10.28515625" customWidth="1"/>
    <col min="8452" max="8452" width="6" customWidth="1"/>
    <col min="8453" max="8453" width="10.28515625" customWidth="1"/>
    <col min="8454" max="8454" width="4.85546875" customWidth="1"/>
    <col min="8456" max="8456" width="5.7109375" customWidth="1"/>
    <col min="8457" max="8457" width="10.140625" bestFit="1" customWidth="1"/>
    <col min="8458" max="8458" width="26.85546875" customWidth="1"/>
    <col min="8459" max="8459" width="13.28515625" customWidth="1"/>
    <col min="8460" max="8460" width="6.28515625" bestFit="1" customWidth="1"/>
    <col min="8461" max="8461" width="8" customWidth="1"/>
    <col min="8463" max="8463" width="14.28515625" bestFit="1" customWidth="1"/>
    <col min="8464" max="8464" width="14.140625" bestFit="1" customWidth="1"/>
    <col min="8705" max="8705" width="5.140625" customWidth="1"/>
    <col min="8706" max="8706" width="9.140625" customWidth="1"/>
    <col min="8707" max="8707" width="10.28515625" customWidth="1"/>
    <col min="8708" max="8708" width="6" customWidth="1"/>
    <col min="8709" max="8709" width="10.28515625" customWidth="1"/>
    <col min="8710" max="8710" width="4.85546875" customWidth="1"/>
    <col min="8712" max="8712" width="5.7109375" customWidth="1"/>
    <col min="8713" max="8713" width="10.140625" bestFit="1" customWidth="1"/>
    <col min="8714" max="8714" width="26.85546875" customWidth="1"/>
    <col min="8715" max="8715" width="13.28515625" customWidth="1"/>
    <col min="8716" max="8716" width="6.28515625" bestFit="1" customWidth="1"/>
    <col min="8717" max="8717" width="8" customWidth="1"/>
    <col min="8719" max="8719" width="14.28515625" bestFit="1" customWidth="1"/>
    <col min="8720" max="8720" width="14.140625" bestFit="1" customWidth="1"/>
    <col min="8961" max="8961" width="5.140625" customWidth="1"/>
    <col min="8962" max="8962" width="9.140625" customWidth="1"/>
    <col min="8963" max="8963" width="10.28515625" customWidth="1"/>
    <col min="8964" max="8964" width="6" customWidth="1"/>
    <col min="8965" max="8965" width="10.28515625" customWidth="1"/>
    <col min="8966" max="8966" width="4.85546875" customWidth="1"/>
    <col min="8968" max="8968" width="5.7109375" customWidth="1"/>
    <col min="8969" max="8969" width="10.140625" bestFit="1" customWidth="1"/>
    <col min="8970" max="8970" width="26.85546875" customWidth="1"/>
    <col min="8971" max="8971" width="13.28515625" customWidth="1"/>
    <col min="8972" max="8972" width="6.28515625" bestFit="1" customWidth="1"/>
    <col min="8973" max="8973" width="8" customWidth="1"/>
    <col min="8975" max="8975" width="14.28515625" bestFit="1" customWidth="1"/>
    <col min="8976" max="8976" width="14.140625" bestFit="1" customWidth="1"/>
    <col min="9217" max="9217" width="5.140625" customWidth="1"/>
    <col min="9218" max="9218" width="9.140625" customWidth="1"/>
    <col min="9219" max="9219" width="10.28515625" customWidth="1"/>
    <col min="9220" max="9220" width="6" customWidth="1"/>
    <col min="9221" max="9221" width="10.28515625" customWidth="1"/>
    <col min="9222" max="9222" width="4.85546875" customWidth="1"/>
    <col min="9224" max="9224" width="5.7109375" customWidth="1"/>
    <col min="9225" max="9225" width="10.140625" bestFit="1" customWidth="1"/>
    <col min="9226" max="9226" width="26.85546875" customWidth="1"/>
    <col min="9227" max="9227" width="13.28515625" customWidth="1"/>
    <col min="9228" max="9228" width="6.28515625" bestFit="1" customWidth="1"/>
    <col min="9229" max="9229" width="8" customWidth="1"/>
    <col min="9231" max="9231" width="14.28515625" bestFit="1" customWidth="1"/>
    <col min="9232" max="9232" width="14.140625" bestFit="1" customWidth="1"/>
    <col min="9473" max="9473" width="5.140625" customWidth="1"/>
    <col min="9474" max="9474" width="9.140625" customWidth="1"/>
    <col min="9475" max="9475" width="10.28515625" customWidth="1"/>
    <col min="9476" max="9476" width="6" customWidth="1"/>
    <col min="9477" max="9477" width="10.28515625" customWidth="1"/>
    <col min="9478" max="9478" width="4.85546875" customWidth="1"/>
    <col min="9480" max="9480" width="5.7109375" customWidth="1"/>
    <col min="9481" max="9481" width="10.140625" bestFit="1" customWidth="1"/>
    <col min="9482" max="9482" width="26.85546875" customWidth="1"/>
    <col min="9483" max="9483" width="13.28515625" customWidth="1"/>
    <col min="9484" max="9484" width="6.28515625" bestFit="1" customWidth="1"/>
    <col min="9485" max="9485" width="8" customWidth="1"/>
    <col min="9487" max="9487" width="14.28515625" bestFit="1" customWidth="1"/>
    <col min="9488" max="9488" width="14.140625" bestFit="1" customWidth="1"/>
    <col min="9729" max="9729" width="5.140625" customWidth="1"/>
    <col min="9730" max="9730" width="9.140625" customWidth="1"/>
    <col min="9731" max="9731" width="10.28515625" customWidth="1"/>
    <col min="9732" max="9732" width="6" customWidth="1"/>
    <col min="9733" max="9733" width="10.28515625" customWidth="1"/>
    <col min="9734" max="9734" width="4.85546875" customWidth="1"/>
    <col min="9736" max="9736" width="5.7109375" customWidth="1"/>
    <col min="9737" max="9737" width="10.140625" bestFit="1" customWidth="1"/>
    <col min="9738" max="9738" width="26.85546875" customWidth="1"/>
    <col min="9739" max="9739" width="13.28515625" customWidth="1"/>
    <col min="9740" max="9740" width="6.28515625" bestFit="1" customWidth="1"/>
    <col min="9741" max="9741" width="8" customWidth="1"/>
    <col min="9743" max="9743" width="14.28515625" bestFit="1" customWidth="1"/>
    <col min="9744" max="9744" width="14.140625" bestFit="1" customWidth="1"/>
    <col min="9985" max="9985" width="5.140625" customWidth="1"/>
    <col min="9986" max="9986" width="9.140625" customWidth="1"/>
    <col min="9987" max="9987" width="10.28515625" customWidth="1"/>
    <col min="9988" max="9988" width="6" customWidth="1"/>
    <col min="9989" max="9989" width="10.28515625" customWidth="1"/>
    <col min="9990" max="9990" width="4.85546875" customWidth="1"/>
    <col min="9992" max="9992" width="5.7109375" customWidth="1"/>
    <col min="9993" max="9993" width="10.140625" bestFit="1" customWidth="1"/>
    <col min="9994" max="9994" width="26.85546875" customWidth="1"/>
    <col min="9995" max="9995" width="13.28515625" customWidth="1"/>
    <col min="9996" max="9996" width="6.28515625" bestFit="1" customWidth="1"/>
    <col min="9997" max="9997" width="8" customWidth="1"/>
    <col min="9999" max="9999" width="14.28515625" bestFit="1" customWidth="1"/>
    <col min="10000" max="10000" width="14.140625" bestFit="1" customWidth="1"/>
    <col min="10241" max="10241" width="5.140625" customWidth="1"/>
    <col min="10242" max="10242" width="9.140625" customWidth="1"/>
    <col min="10243" max="10243" width="10.28515625" customWidth="1"/>
    <col min="10244" max="10244" width="6" customWidth="1"/>
    <col min="10245" max="10245" width="10.28515625" customWidth="1"/>
    <col min="10246" max="10246" width="4.85546875" customWidth="1"/>
    <col min="10248" max="10248" width="5.7109375" customWidth="1"/>
    <col min="10249" max="10249" width="10.140625" bestFit="1" customWidth="1"/>
    <col min="10250" max="10250" width="26.85546875" customWidth="1"/>
    <col min="10251" max="10251" width="13.28515625" customWidth="1"/>
    <col min="10252" max="10252" width="6.28515625" bestFit="1" customWidth="1"/>
    <col min="10253" max="10253" width="8" customWidth="1"/>
    <col min="10255" max="10255" width="14.28515625" bestFit="1" customWidth="1"/>
    <col min="10256" max="10256" width="14.140625" bestFit="1" customWidth="1"/>
    <col min="10497" max="10497" width="5.140625" customWidth="1"/>
    <col min="10498" max="10498" width="9.140625" customWidth="1"/>
    <col min="10499" max="10499" width="10.28515625" customWidth="1"/>
    <col min="10500" max="10500" width="6" customWidth="1"/>
    <col min="10501" max="10501" width="10.28515625" customWidth="1"/>
    <col min="10502" max="10502" width="4.85546875" customWidth="1"/>
    <col min="10504" max="10504" width="5.7109375" customWidth="1"/>
    <col min="10505" max="10505" width="10.140625" bestFit="1" customWidth="1"/>
    <col min="10506" max="10506" width="26.85546875" customWidth="1"/>
    <col min="10507" max="10507" width="13.28515625" customWidth="1"/>
    <col min="10508" max="10508" width="6.28515625" bestFit="1" customWidth="1"/>
    <col min="10509" max="10509" width="8" customWidth="1"/>
    <col min="10511" max="10511" width="14.28515625" bestFit="1" customWidth="1"/>
    <col min="10512" max="10512" width="14.140625" bestFit="1" customWidth="1"/>
    <col min="10753" max="10753" width="5.140625" customWidth="1"/>
    <col min="10754" max="10754" width="9.140625" customWidth="1"/>
    <col min="10755" max="10755" width="10.28515625" customWidth="1"/>
    <col min="10756" max="10756" width="6" customWidth="1"/>
    <col min="10757" max="10757" width="10.28515625" customWidth="1"/>
    <col min="10758" max="10758" width="4.85546875" customWidth="1"/>
    <col min="10760" max="10760" width="5.7109375" customWidth="1"/>
    <col min="10761" max="10761" width="10.140625" bestFit="1" customWidth="1"/>
    <col min="10762" max="10762" width="26.85546875" customWidth="1"/>
    <col min="10763" max="10763" width="13.28515625" customWidth="1"/>
    <col min="10764" max="10764" width="6.28515625" bestFit="1" customWidth="1"/>
    <col min="10765" max="10765" width="8" customWidth="1"/>
    <col min="10767" max="10767" width="14.28515625" bestFit="1" customWidth="1"/>
    <col min="10768" max="10768" width="14.140625" bestFit="1" customWidth="1"/>
    <col min="11009" max="11009" width="5.140625" customWidth="1"/>
    <col min="11010" max="11010" width="9.140625" customWidth="1"/>
    <col min="11011" max="11011" width="10.28515625" customWidth="1"/>
    <col min="11012" max="11012" width="6" customWidth="1"/>
    <col min="11013" max="11013" width="10.28515625" customWidth="1"/>
    <col min="11014" max="11014" width="4.85546875" customWidth="1"/>
    <col min="11016" max="11016" width="5.7109375" customWidth="1"/>
    <col min="11017" max="11017" width="10.140625" bestFit="1" customWidth="1"/>
    <col min="11018" max="11018" width="26.85546875" customWidth="1"/>
    <col min="11019" max="11019" width="13.28515625" customWidth="1"/>
    <col min="11020" max="11020" width="6.28515625" bestFit="1" customWidth="1"/>
    <col min="11021" max="11021" width="8" customWidth="1"/>
    <col min="11023" max="11023" width="14.28515625" bestFit="1" customWidth="1"/>
    <col min="11024" max="11024" width="14.140625" bestFit="1" customWidth="1"/>
    <col min="11265" max="11265" width="5.140625" customWidth="1"/>
    <col min="11266" max="11266" width="9.140625" customWidth="1"/>
    <col min="11267" max="11267" width="10.28515625" customWidth="1"/>
    <col min="11268" max="11268" width="6" customWidth="1"/>
    <col min="11269" max="11269" width="10.28515625" customWidth="1"/>
    <col min="11270" max="11270" width="4.85546875" customWidth="1"/>
    <col min="11272" max="11272" width="5.7109375" customWidth="1"/>
    <col min="11273" max="11273" width="10.140625" bestFit="1" customWidth="1"/>
    <col min="11274" max="11274" width="26.85546875" customWidth="1"/>
    <col min="11275" max="11275" width="13.28515625" customWidth="1"/>
    <col min="11276" max="11276" width="6.28515625" bestFit="1" customWidth="1"/>
    <col min="11277" max="11277" width="8" customWidth="1"/>
    <col min="11279" max="11279" width="14.28515625" bestFit="1" customWidth="1"/>
    <col min="11280" max="11280" width="14.140625" bestFit="1" customWidth="1"/>
    <col min="11521" max="11521" width="5.140625" customWidth="1"/>
    <col min="11522" max="11522" width="9.140625" customWidth="1"/>
    <col min="11523" max="11523" width="10.28515625" customWidth="1"/>
    <col min="11524" max="11524" width="6" customWidth="1"/>
    <col min="11525" max="11525" width="10.28515625" customWidth="1"/>
    <col min="11526" max="11526" width="4.85546875" customWidth="1"/>
    <col min="11528" max="11528" width="5.7109375" customWidth="1"/>
    <col min="11529" max="11529" width="10.140625" bestFit="1" customWidth="1"/>
    <col min="11530" max="11530" width="26.85546875" customWidth="1"/>
    <col min="11531" max="11531" width="13.28515625" customWidth="1"/>
    <col min="11532" max="11532" width="6.28515625" bestFit="1" customWidth="1"/>
    <col min="11533" max="11533" width="8" customWidth="1"/>
    <col min="11535" max="11535" width="14.28515625" bestFit="1" customWidth="1"/>
    <col min="11536" max="11536" width="14.140625" bestFit="1" customWidth="1"/>
    <col min="11777" max="11777" width="5.140625" customWidth="1"/>
    <col min="11778" max="11778" width="9.140625" customWidth="1"/>
    <col min="11779" max="11779" width="10.28515625" customWidth="1"/>
    <col min="11780" max="11780" width="6" customWidth="1"/>
    <col min="11781" max="11781" width="10.28515625" customWidth="1"/>
    <col min="11782" max="11782" width="4.85546875" customWidth="1"/>
    <col min="11784" max="11784" width="5.7109375" customWidth="1"/>
    <col min="11785" max="11785" width="10.140625" bestFit="1" customWidth="1"/>
    <col min="11786" max="11786" width="26.85546875" customWidth="1"/>
    <col min="11787" max="11787" width="13.28515625" customWidth="1"/>
    <col min="11788" max="11788" width="6.28515625" bestFit="1" customWidth="1"/>
    <col min="11789" max="11789" width="8" customWidth="1"/>
    <col min="11791" max="11791" width="14.28515625" bestFit="1" customWidth="1"/>
    <col min="11792" max="11792" width="14.140625" bestFit="1" customWidth="1"/>
    <col min="12033" max="12033" width="5.140625" customWidth="1"/>
    <col min="12034" max="12034" width="9.140625" customWidth="1"/>
    <col min="12035" max="12035" width="10.28515625" customWidth="1"/>
    <col min="12036" max="12036" width="6" customWidth="1"/>
    <col min="12037" max="12037" width="10.28515625" customWidth="1"/>
    <col min="12038" max="12038" width="4.85546875" customWidth="1"/>
    <col min="12040" max="12040" width="5.7109375" customWidth="1"/>
    <col min="12041" max="12041" width="10.140625" bestFit="1" customWidth="1"/>
    <col min="12042" max="12042" width="26.85546875" customWidth="1"/>
    <col min="12043" max="12043" width="13.28515625" customWidth="1"/>
    <col min="12044" max="12044" width="6.28515625" bestFit="1" customWidth="1"/>
    <col min="12045" max="12045" width="8" customWidth="1"/>
    <col min="12047" max="12047" width="14.28515625" bestFit="1" customWidth="1"/>
    <col min="12048" max="12048" width="14.140625" bestFit="1" customWidth="1"/>
    <col min="12289" max="12289" width="5.140625" customWidth="1"/>
    <col min="12290" max="12290" width="9.140625" customWidth="1"/>
    <col min="12291" max="12291" width="10.28515625" customWidth="1"/>
    <col min="12292" max="12292" width="6" customWidth="1"/>
    <col min="12293" max="12293" width="10.28515625" customWidth="1"/>
    <col min="12294" max="12294" width="4.85546875" customWidth="1"/>
    <col min="12296" max="12296" width="5.7109375" customWidth="1"/>
    <col min="12297" max="12297" width="10.140625" bestFit="1" customWidth="1"/>
    <col min="12298" max="12298" width="26.85546875" customWidth="1"/>
    <col min="12299" max="12299" width="13.28515625" customWidth="1"/>
    <col min="12300" max="12300" width="6.28515625" bestFit="1" customWidth="1"/>
    <col min="12301" max="12301" width="8" customWidth="1"/>
    <col min="12303" max="12303" width="14.28515625" bestFit="1" customWidth="1"/>
    <col min="12304" max="12304" width="14.140625" bestFit="1" customWidth="1"/>
    <col min="12545" max="12545" width="5.140625" customWidth="1"/>
    <col min="12546" max="12546" width="9.140625" customWidth="1"/>
    <col min="12547" max="12547" width="10.28515625" customWidth="1"/>
    <col min="12548" max="12548" width="6" customWidth="1"/>
    <col min="12549" max="12549" width="10.28515625" customWidth="1"/>
    <col min="12550" max="12550" width="4.85546875" customWidth="1"/>
    <col min="12552" max="12552" width="5.7109375" customWidth="1"/>
    <col min="12553" max="12553" width="10.140625" bestFit="1" customWidth="1"/>
    <col min="12554" max="12554" width="26.85546875" customWidth="1"/>
    <col min="12555" max="12555" width="13.28515625" customWidth="1"/>
    <col min="12556" max="12556" width="6.28515625" bestFit="1" customWidth="1"/>
    <col min="12557" max="12557" width="8" customWidth="1"/>
    <col min="12559" max="12559" width="14.28515625" bestFit="1" customWidth="1"/>
    <col min="12560" max="12560" width="14.140625" bestFit="1" customWidth="1"/>
    <col min="12801" max="12801" width="5.140625" customWidth="1"/>
    <col min="12802" max="12802" width="9.140625" customWidth="1"/>
    <col min="12803" max="12803" width="10.28515625" customWidth="1"/>
    <col min="12804" max="12804" width="6" customWidth="1"/>
    <col min="12805" max="12805" width="10.28515625" customWidth="1"/>
    <col min="12806" max="12806" width="4.85546875" customWidth="1"/>
    <col min="12808" max="12808" width="5.7109375" customWidth="1"/>
    <col min="12809" max="12809" width="10.140625" bestFit="1" customWidth="1"/>
    <col min="12810" max="12810" width="26.85546875" customWidth="1"/>
    <col min="12811" max="12811" width="13.28515625" customWidth="1"/>
    <col min="12812" max="12812" width="6.28515625" bestFit="1" customWidth="1"/>
    <col min="12813" max="12813" width="8" customWidth="1"/>
    <col min="12815" max="12815" width="14.28515625" bestFit="1" customWidth="1"/>
    <col min="12816" max="12816" width="14.140625" bestFit="1" customWidth="1"/>
    <col min="13057" max="13057" width="5.140625" customWidth="1"/>
    <col min="13058" max="13058" width="9.140625" customWidth="1"/>
    <col min="13059" max="13059" width="10.28515625" customWidth="1"/>
    <col min="13060" max="13060" width="6" customWidth="1"/>
    <col min="13061" max="13061" width="10.28515625" customWidth="1"/>
    <col min="13062" max="13062" width="4.85546875" customWidth="1"/>
    <col min="13064" max="13064" width="5.7109375" customWidth="1"/>
    <col min="13065" max="13065" width="10.140625" bestFit="1" customWidth="1"/>
    <col min="13066" max="13066" width="26.85546875" customWidth="1"/>
    <col min="13067" max="13067" width="13.28515625" customWidth="1"/>
    <col min="13068" max="13068" width="6.28515625" bestFit="1" customWidth="1"/>
    <col min="13069" max="13069" width="8" customWidth="1"/>
    <col min="13071" max="13071" width="14.28515625" bestFit="1" customWidth="1"/>
    <col min="13072" max="13072" width="14.140625" bestFit="1" customWidth="1"/>
    <col min="13313" max="13313" width="5.140625" customWidth="1"/>
    <col min="13314" max="13314" width="9.140625" customWidth="1"/>
    <col min="13315" max="13315" width="10.28515625" customWidth="1"/>
    <col min="13316" max="13316" width="6" customWidth="1"/>
    <col min="13317" max="13317" width="10.28515625" customWidth="1"/>
    <col min="13318" max="13318" width="4.85546875" customWidth="1"/>
    <col min="13320" max="13320" width="5.7109375" customWidth="1"/>
    <col min="13321" max="13321" width="10.140625" bestFit="1" customWidth="1"/>
    <col min="13322" max="13322" width="26.85546875" customWidth="1"/>
    <col min="13323" max="13323" width="13.28515625" customWidth="1"/>
    <col min="13324" max="13324" width="6.28515625" bestFit="1" customWidth="1"/>
    <col min="13325" max="13325" width="8" customWidth="1"/>
    <col min="13327" max="13327" width="14.28515625" bestFit="1" customWidth="1"/>
    <col min="13328" max="13328" width="14.140625" bestFit="1" customWidth="1"/>
    <col min="13569" max="13569" width="5.140625" customWidth="1"/>
    <col min="13570" max="13570" width="9.140625" customWidth="1"/>
    <col min="13571" max="13571" width="10.28515625" customWidth="1"/>
    <col min="13572" max="13572" width="6" customWidth="1"/>
    <col min="13573" max="13573" width="10.28515625" customWidth="1"/>
    <col min="13574" max="13574" width="4.85546875" customWidth="1"/>
    <col min="13576" max="13576" width="5.7109375" customWidth="1"/>
    <col min="13577" max="13577" width="10.140625" bestFit="1" customWidth="1"/>
    <col min="13578" max="13578" width="26.85546875" customWidth="1"/>
    <col min="13579" max="13579" width="13.28515625" customWidth="1"/>
    <col min="13580" max="13580" width="6.28515625" bestFit="1" customWidth="1"/>
    <col min="13581" max="13581" width="8" customWidth="1"/>
    <col min="13583" max="13583" width="14.28515625" bestFit="1" customWidth="1"/>
    <col min="13584" max="13584" width="14.140625" bestFit="1" customWidth="1"/>
    <col min="13825" max="13825" width="5.140625" customWidth="1"/>
    <col min="13826" max="13826" width="9.140625" customWidth="1"/>
    <col min="13827" max="13827" width="10.28515625" customWidth="1"/>
    <col min="13828" max="13828" width="6" customWidth="1"/>
    <col min="13829" max="13829" width="10.28515625" customWidth="1"/>
    <col min="13830" max="13830" width="4.85546875" customWidth="1"/>
    <col min="13832" max="13832" width="5.7109375" customWidth="1"/>
    <col min="13833" max="13833" width="10.140625" bestFit="1" customWidth="1"/>
    <col min="13834" max="13834" width="26.85546875" customWidth="1"/>
    <col min="13835" max="13835" width="13.28515625" customWidth="1"/>
    <col min="13836" max="13836" width="6.28515625" bestFit="1" customWidth="1"/>
    <col min="13837" max="13837" width="8" customWidth="1"/>
    <col min="13839" max="13839" width="14.28515625" bestFit="1" customWidth="1"/>
    <col min="13840" max="13840" width="14.140625" bestFit="1" customWidth="1"/>
    <col min="14081" max="14081" width="5.140625" customWidth="1"/>
    <col min="14082" max="14082" width="9.140625" customWidth="1"/>
    <col min="14083" max="14083" width="10.28515625" customWidth="1"/>
    <col min="14084" max="14084" width="6" customWidth="1"/>
    <col min="14085" max="14085" width="10.28515625" customWidth="1"/>
    <col min="14086" max="14086" width="4.85546875" customWidth="1"/>
    <col min="14088" max="14088" width="5.7109375" customWidth="1"/>
    <col min="14089" max="14089" width="10.140625" bestFit="1" customWidth="1"/>
    <col min="14090" max="14090" width="26.85546875" customWidth="1"/>
    <col min="14091" max="14091" width="13.28515625" customWidth="1"/>
    <col min="14092" max="14092" width="6.28515625" bestFit="1" customWidth="1"/>
    <col min="14093" max="14093" width="8" customWidth="1"/>
    <col min="14095" max="14095" width="14.28515625" bestFit="1" customWidth="1"/>
    <col min="14096" max="14096" width="14.140625" bestFit="1" customWidth="1"/>
    <col min="14337" max="14337" width="5.140625" customWidth="1"/>
    <col min="14338" max="14338" width="9.140625" customWidth="1"/>
    <col min="14339" max="14339" width="10.28515625" customWidth="1"/>
    <col min="14340" max="14340" width="6" customWidth="1"/>
    <col min="14341" max="14341" width="10.28515625" customWidth="1"/>
    <col min="14342" max="14342" width="4.85546875" customWidth="1"/>
    <col min="14344" max="14344" width="5.7109375" customWidth="1"/>
    <col min="14345" max="14345" width="10.140625" bestFit="1" customWidth="1"/>
    <col min="14346" max="14346" width="26.85546875" customWidth="1"/>
    <col min="14347" max="14347" width="13.28515625" customWidth="1"/>
    <col min="14348" max="14348" width="6.28515625" bestFit="1" customWidth="1"/>
    <col min="14349" max="14349" width="8" customWidth="1"/>
    <col min="14351" max="14351" width="14.28515625" bestFit="1" customWidth="1"/>
    <col min="14352" max="14352" width="14.140625" bestFit="1" customWidth="1"/>
    <col min="14593" max="14593" width="5.140625" customWidth="1"/>
    <col min="14594" max="14594" width="9.140625" customWidth="1"/>
    <col min="14595" max="14595" width="10.28515625" customWidth="1"/>
    <col min="14596" max="14596" width="6" customWidth="1"/>
    <col min="14597" max="14597" width="10.28515625" customWidth="1"/>
    <col min="14598" max="14598" width="4.85546875" customWidth="1"/>
    <col min="14600" max="14600" width="5.7109375" customWidth="1"/>
    <col min="14601" max="14601" width="10.140625" bestFit="1" customWidth="1"/>
    <col min="14602" max="14602" width="26.85546875" customWidth="1"/>
    <col min="14603" max="14603" width="13.28515625" customWidth="1"/>
    <col min="14604" max="14604" width="6.28515625" bestFit="1" customWidth="1"/>
    <col min="14605" max="14605" width="8" customWidth="1"/>
    <col min="14607" max="14607" width="14.28515625" bestFit="1" customWidth="1"/>
    <col min="14608" max="14608" width="14.140625" bestFit="1" customWidth="1"/>
    <col min="14849" max="14849" width="5.140625" customWidth="1"/>
    <col min="14850" max="14850" width="9.140625" customWidth="1"/>
    <col min="14851" max="14851" width="10.28515625" customWidth="1"/>
    <col min="14852" max="14852" width="6" customWidth="1"/>
    <col min="14853" max="14853" width="10.28515625" customWidth="1"/>
    <col min="14854" max="14854" width="4.85546875" customWidth="1"/>
    <col min="14856" max="14856" width="5.7109375" customWidth="1"/>
    <col min="14857" max="14857" width="10.140625" bestFit="1" customWidth="1"/>
    <col min="14858" max="14858" width="26.85546875" customWidth="1"/>
    <col min="14859" max="14859" width="13.28515625" customWidth="1"/>
    <col min="14860" max="14860" width="6.28515625" bestFit="1" customWidth="1"/>
    <col min="14861" max="14861" width="8" customWidth="1"/>
    <col min="14863" max="14863" width="14.28515625" bestFit="1" customWidth="1"/>
    <col min="14864" max="14864" width="14.140625" bestFit="1" customWidth="1"/>
    <col min="15105" max="15105" width="5.140625" customWidth="1"/>
    <col min="15106" max="15106" width="9.140625" customWidth="1"/>
    <col min="15107" max="15107" width="10.28515625" customWidth="1"/>
    <col min="15108" max="15108" width="6" customWidth="1"/>
    <col min="15109" max="15109" width="10.28515625" customWidth="1"/>
    <col min="15110" max="15110" width="4.85546875" customWidth="1"/>
    <col min="15112" max="15112" width="5.7109375" customWidth="1"/>
    <col min="15113" max="15113" width="10.140625" bestFit="1" customWidth="1"/>
    <col min="15114" max="15114" width="26.85546875" customWidth="1"/>
    <col min="15115" max="15115" width="13.28515625" customWidth="1"/>
    <col min="15116" max="15116" width="6.28515625" bestFit="1" customWidth="1"/>
    <col min="15117" max="15117" width="8" customWidth="1"/>
    <col min="15119" max="15119" width="14.28515625" bestFit="1" customWidth="1"/>
    <col min="15120" max="15120" width="14.140625" bestFit="1" customWidth="1"/>
    <col min="15361" max="15361" width="5.140625" customWidth="1"/>
    <col min="15362" max="15362" width="9.140625" customWidth="1"/>
    <col min="15363" max="15363" width="10.28515625" customWidth="1"/>
    <col min="15364" max="15364" width="6" customWidth="1"/>
    <col min="15365" max="15365" width="10.28515625" customWidth="1"/>
    <col min="15366" max="15366" width="4.85546875" customWidth="1"/>
    <col min="15368" max="15368" width="5.7109375" customWidth="1"/>
    <col min="15369" max="15369" width="10.140625" bestFit="1" customWidth="1"/>
    <col min="15370" max="15370" width="26.85546875" customWidth="1"/>
    <col min="15371" max="15371" width="13.28515625" customWidth="1"/>
    <col min="15372" max="15372" width="6.28515625" bestFit="1" customWidth="1"/>
    <col min="15373" max="15373" width="8" customWidth="1"/>
    <col min="15375" max="15375" width="14.28515625" bestFit="1" customWidth="1"/>
    <col min="15376" max="15376" width="14.140625" bestFit="1" customWidth="1"/>
    <col min="15617" max="15617" width="5.140625" customWidth="1"/>
    <col min="15618" max="15618" width="9.140625" customWidth="1"/>
    <col min="15619" max="15619" width="10.28515625" customWidth="1"/>
    <col min="15620" max="15620" width="6" customWidth="1"/>
    <col min="15621" max="15621" width="10.28515625" customWidth="1"/>
    <col min="15622" max="15622" width="4.85546875" customWidth="1"/>
    <col min="15624" max="15624" width="5.7109375" customWidth="1"/>
    <col min="15625" max="15625" width="10.140625" bestFit="1" customWidth="1"/>
    <col min="15626" max="15626" width="26.85546875" customWidth="1"/>
    <col min="15627" max="15627" width="13.28515625" customWidth="1"/>
    <col min="15628" max="15628" width="6.28515625" bestFit="1" customWidth="1"/>
    <col min="15629" max="15629" width="8" customWidth="1"/>
    <col min="15631" max="15631" width="14.28515625" bestFit="1" customWidth="1"/>
    <col min="15632" max="15632" width="14.140625" bestFit="1" customWidth="1"/>
    <col min="15873" max="15873" width="5.140625" customWidth="1"/>
    <col min="15874" max="15874" width="9.140625" customWidth="1"/>
    <col min="15875" max="15875" width="10.28515625" customWidth="1"/>
    <col min="15876" max="15876" width="6" customWidth="1"/>
    <col min="15877" max="15877" width="10.28515625" customWidth="1"/>
    <col min="15878" max="15878" width="4.85546875" customWidth="1"/>
    <col min="15880" max="15880" width="5.7109375" customWidth="1"/>
    <col min="15881" max="15881" width="10.140625" bestFit="1" customWidth="1"/>
    <col min="15882" max="15882" width="26.85546875" customWidth="1"/>
    <col min="15883" max="15883" width="13.28515625" customWidth="1"/>
    <col min="15884" max="15884" width="6.28515625" bestFit="1" customWidth="1"/>
    <col min="15885" max="15885" width="8" customWidth="1"/>
    <col min="15887" max="15887" width="14.28515625" bestFit="1" customWidth="1"/>
    <col min="15888" max="15888" width="14.140625" bestFit="1" customWidth="1"/>
    <col min="16129" max="16129" width="5.140625" customWidth="1"/>
    <col min="16130" max="16130" width="9.140625" customWidth="1"/>
    <col min="16131" max="16131" width="10.28515625" customWidth="1"/>
    <col min="16132" max="16132" width="6" customWidth="1"/>
    <col min="16133" max="16133" width="10.28515625" customWidth="1"/>
    <col min="16134" max="16134" width="4.85546875" customWidth="1"/>
    <col min="16136" max="16136" width="5.7109375" customWidth="1"/>
    <col min="16137" max="16137" width="10.140625" bestFit="1" customWidth="1"/>
    <col min="16138" max="16138" width="26.85546875" customWidth="1"/>
    <col min="16139" max="16139" width="13.28515625" customWidth="1"/>
    <col min="16140" max="16140" width="6.28515625" bestFit="1" customWidth="1"/>
    <col min="16141" max="16141" width="8" customWidth="1"/>
    <col min="16143" max="16143" width="14.28515625" bestFit="1" customWidth="1"/>
    <col min="16144" max="16144" width="14.140625" bestFit="1" customWidth="1"/>
  </cols>
  <sheetData>
    <row r="2" spans="1:18" ht="20.25">
      <c r="C2" s="1" t="s">
        <v>0</v>
      </c>
    </row>
    <row r="3" spans="1:18">
      <c r="A3" s="4"/>
    </row>
    <row r="4" spans="1:18">
      <c r="A4" s="4"/>
    </row>
    <row r="5" spans="1:18" ht="18.75" thickBot="1">
      <c r="A5" s="5" t="s">
        <v>1</v>
      </c>
      <c r="B5" s="6"/>
      <c r="C5" s="7" t="s">
        <v>2</v>
      </c>
      <c r="D5" s="8"/>
      <c r="E5" s="7"/>
      <c r="F5" s="9"/>
      <c r="G5" s="10"/>
      <c r="H5" s="5" t="s">
        <v>3</v>
      </c>
      <c r="I5" s="7"/>
    </row>
    <row r="6" spans="1:18" ht="15.75" thickBot="1">
      <c r="A6" s="11"/>
      <c r="B6" s="12" t="s">
        <v>2</v>
      </c>
      <c r="C6" s="13"/>
      <c r="F6" s="14"/>
      <c r="G6" s="15"/>
      <c r="K6" s="47" t="s">
        <v>4</v>
      </c>
      <c r="L6" s="48"/>
      <c r="M6" s="49"/>
    </row>
    <row r="7" spans="1:18">
      <c r="A7" s="47" t="s">
        <v>5</v>
      </c>
      <c r="B7" s="49"/>
      <c r="C7" s="50" t="s">
        <v>6</v>
      </c>
      <c r="D7" s="51"/>
      <c r="E7" s="50" t="s">
        <v>7</v>
      </c>
      <c r="F7" s="51"/>
      <c r="G7" s="50" t="s">
        <v>8</v>
      </c>
      <c r="H7" s="51"/>
      <c r="I7" s="16" t="s">
        <v>9</v>
      </c>
      <c r="J7" s="17" t="s">
        <v>10</v>
      </c>
      <c r="K7" s="18" t="s">
        <v>11</v>
      </c>
      <c r="L7" s="19" t="s">
        <v>12</v>
      </c>
      <c r="M7" s="20"/>
      <c r="N7" s="21" t="s">
        <v>13</v>
      </c>
      <c r="O7" s="22" t="s">
        <v>14</v>
      </c>
      <c r="P7" s="21" t="s">
        <v>13</v>
      </c>
      <c r="Q7" s="23"/>
      <c r="R7" s="24"/>
    </row>
    <row r="8" spans="1:18" ht="15.75" thickBot="1">
      <c r="A8" s="25" t="s">
        <v>15</v>
      </c>
      <c r="B8" s="26" t="s">
        <v>16</v>
      </c>
      <c r="C8" s="27" t="s">
        <v>17</v>
      </c>
      <c r="D8" s="28" t="s">
        <v>18</v>
      </c>
      <c r="E8" s="29" t="s">
        <v>17</v>
      </c>
      <c r="F8" s="30" t="s">
        <v>18</v>
      </c>
      <c r="G8" s="29" t="s">
        <v>17</v>
      </c>
      <c r="H8" s="30" t="s">
        <v>18</v>
      </c>
      <c r="I8" s="30" t="s">
        <v>19</v>
      </c>
      <c r="J8" s="30"/>
      <c r="K8" s="30" t="s">
        <v>20</v>
      </c>
      <c r="L8" s="30" t="s">
        <v>18</v>
      </c>
      <c r="M8" s="30" t="s">
        <v>21</v>
      </c>
      <c r="N8" s="31" t="s">
        <v>22</v>
      </c>
      <c r="O8" s="31" t="s">
        <v>23</v>
      </c>
      <c r="P8" s="31" t="s">
        <v>24</v>
      </c>
    </row>
    <row r="9" spans="1:18">
      <c r="A9" s="32" t="s">
        <v>25</v>
      </c>
      <c r="G9" s="33">
        <v>10139.200000000001</v>
      </c>
      <c r="H9" s="34">
        <v>611</v>
      </c>
      <c r="I9" s="35"/>
      <c r="J9" s="36" t="s">
        <v>26</v>
      </c>
      <c r="K9" s="37"/>
      <c r="L9" s="35"/>
      <c r="M9" s="35"/>
      <c r="P9" s="38">
        <f t="shared" ref="P9:P72" si="0">O9*G9</f>
        <v>0</v>
      </c>
      <c r="R9" s="3"/>
    </row>
    <row r="10" spans="1:18">
      <c r="A10" s="32"/>
      <c r="B10" s="39">
        <v>2</v>
      </c>
      <c r="E10" s="2">
        <v>76.400000000000006</v>
      </c>
      <c r="F10">
        <v>5</v>
      </c>
      <c r="G10" s="40">
        <f t="shared" ref="G10:H25" si="1">G9-E10+C10</f>
        <v>10062.800000000001</v>
      </c>
      <c r="H10" s="35">
        <f t="shared" si="1"/>
        <v>606</v>
      </c>
      <c r="I10" s="35">
        <v>401</v>
      </c>
      <c r="J10" s="41" t="s">
        <v>27</v>
      </c>
      <c r="K10" s="37"/>
      <c r="L10" s="35"/>
      <c r="M10" s="35"/>
      <c r="P10" s="38">
        <f t="shared" si="0"/>
        <v>0</v>
      </c>
      <c r="R10" s="3"/>
    </row>
    <row r="11" spans="1:18">
      <c r="B11">
        <v>2</v>
      </c>
      <c r="E11" s="2">
        <v>79.400000000000006</v>
      </c>
      <c r="F11">
        <v>5</v>
      </c>
      <c r="G11" s="40">
        <f t="shared" si="1"/>
        <v>9983.4000000000015</v>
      </c>
      <c r="H11" s="35">
        <f t="shared" si="1"/>
        <v>601</v>
      </c>
      <c r="I11" s="35">
        <v>401</v>
      </c>
      <c r="J11" s="42" t="s">
        <v>27</v>
      </c>
      <c r="K11" s="37"/>
      <c r="L11" s="35"/>
      <c r="M11" s="35"/>
      <c r="P11" s="38">
        <f t="shared" si="0"/>
        <v>0</v>
      </c>
      <c r="R11" s="3"/>
    </row>
    <row r="12" spans="1:18">
      <c r="B12" s="23">
        <v>3</v>
      </c>
      <c r="C12" s="43"/>
      <c r="D12" s="23"/>
      <c r="E12" s="43">
        <v>844.1</v>
      </c>
      <c r="F12" s="23">
        <v>50</v>
      </c>
      <c r="G12" s="44">
        <f t="shared" si="1"/>
        <v>9139.3000000000011</v>
      </c>
      <c r="H12" s="35">
        <f t="shared" si="1"/>
        <v>551</v>
      </c>
      <c r="I12" s="35">
        <v>412</v>
      </c>
      <c r="J12" s="45" t="s">
        <v>28</v>
      </c>
      <c r="K12" s="37"/>
      <c r="L12" s="35"/>
      <c r="M12" s="35"/>
      <c r="P12" s="38">
        <f t="shared" si="0"/>
        <v>0</v>
      </c>
      <c r="R12" s="3"/>
    </row>
    <row r="13" spans="1:18">
      <c r="B13" s="42">
        <v>4</v>
      </c>
      <c r="E13" s="2">
        <v>45.2</v>
      </c>
      <c r="F13" s="42">
        <v>3</v>
      </c>
      <c r="G13" s="40">
        <f t="shared" si="1"/>
        <v>9094.1</v>
      </c>
      <c r="H13" s="35">
        <f t="shared" si="1"/>
        <v>548</v>
      </c>
      <c r="I13" s="42">
        <v>413</v>
      </c>
      <c r="J13" s="45" t="s">
        <v>29</v>
      </c>
      <c r="K13" s="37"/>
      <c r="L13" s="35"/>
      <c r="M13" s="35"/>
      <c r="O13" s="46"/>
      <c r="P13" s="38">
        <f t="shared" si="0"/>
        <v>0</v>
      </c>
      <c r="R13" s="3"/>
    </row>
    <row r="14" spans="1:18">
      <c r="B14" s="42">
        <v>4</v>
      </c>
      <c r="E14" s="2">
        <v>244.3</v>
      </c>
      <c r="F14" s="42">
        <v>15</v>
      </c>
      <c r="G14" s="40">
        <f t="shared" si="1"/>
        <v>8849.8000000000011</v>
      </c>
      <c r="H14" s="35">
        <f t="shared" si="1"/>
        <v>533</v>
      </c>
      <c r="I14" s="42">
        <v>414</v>
      </c>
      <c r="J14" s="45" t="s">
        <v>30</v>
      </c>
      <c r="K14" s="37"/>
      <c r="L14" s="35"/>
      <c r="P14" s="38">
        <f t="shared" si="0"/>
        <v>0</v>
      </c>
      <c r="R14" s="3"/>
    </row>
    <row r="15" spans="1:18">
      <c r="B15" s="42">
        <v>4</v>
      </c>
      <c r="E15" s="2">
        <v>321.10000000000002</v>
      </c>
      <c r="F15" s="42">
        <v>20</v>
      </c>
      <c r="G15" s="40">
        <f t="shared" si="1"/>
        <v>8528.7000000000007</v>
      </c>
      <c r="H15" s="35">
        <f t="shared" si="1"/>
        <v>513</v>
      </c>
      <c r="I15" s="42">
        <v>416</v>
      </c>
      <c r="J15" s="45" t="s">
        <v>28</v>
      </c>
      <c r="L15" s="35"/>
      <c r="P15" s="38">
        <f t="shared" si="0"/>
        <v>0</v>
      </c>
      <c r="R15" s="3"/>
    </row>
    <row r="16" spans="1:18">
      <c r="B16" s="42">
        <v>5</v>
      </c>
      <c r="E16" s="2">
        <v>163.4</v>
      </c>
      <c r="F16" s="42">
        <v>10</v>
      </c>
      <c r="G16" s="40">
        <f t="shared" si="1"/>
        <v>8365.3000000000011</v>
      </c>
      <c r="H16" s="35">
        <f t="shared" si="1"/>
        <v>503</v>
      </c>
      <c r="I16" s="42">
        <v>417</v>
      </c>
      <c r="J16" s="45" t="s">
        <v>27</v>
      </c>
      <c r="K16" s="32"/>
      <c r="L16" s="35"/>
      <c r="P16" s="38">
        <f t="shared" si="0"/>
        <v>0</v>
      </c>
      <c r="R16" s="3"/>
    </row>
    <row r="17" spans="1:16">
      <c r="B17" s="42">
        <v>5</v>
      </c>
      <c r="E17" s="2">
        <v>416.4</v>
      </c>
      <c r="F17" s="42">
        <v>25</v>
      </c>
      <c r="G17" s="40">
        <f t="shared" si="1"/>
        <v>7948.9000000000015</v>
      </c>
      <c r="H17" s="35">
        <f t="shared" si="1"/>
        <v>478</v>
      </c>
      <c r="I17" s="42">
        <v>419</v>
      </c>
      <c r="J17" s="45" t="s">
        <v>30</v>
      </c>
      <c r="L17" s="35"/>
      <c r="P17" s="38">
        <f t="shared" si="0"/>
        <v>0</v>
      </c>
    </row>
    <row r="18" spans="1:16">
      <c r="B18" s="42">
        <v>5</v>
      </c>
      <c r="E18" s="2">
        <v>802.7</v>
      </c>
      <c r="F18" s="42">
        <v>50</v>
      </c>
      <c r="G18" s="40">
        <f t="shared" si="1"/>
        <v>7146.2000000000016</v>
      </c>
      <c r="H18" s="35">
        <f t="shared" si="1"/>
        <v>428</v>
      </c>
      <c r="I18" s="42">
        <v>421</v>
      </c>
      <c r="J18" s="45" t="s">
        <v>28</v>
      </c>
      <c r="L18" s="35"/>
      <c r="P18" s="38">
        <f t="shared" si="0"/>
        <v>0</v>
      </c>
    </row>
    <row r="19" spans="1:16">
      <c r="B19" s="42">
        <v>7</v>
      </c>
      <c r="E19" s="2">
        <v>501.8</v>
      </c>
      <c r="F19" s="42">
        <v>30</v>
      </c>
      <c r="G19" s="40">
        <f t="shared" si="1"/>
        <v>6644.4000000000015</v>
      </c>
      <c r="H19" s="35">
        <f t="shared" si="1"/>
        <v>398</v>
      </c>
      <c r="I19" s="42">
        <v>432</v>
      </c>
      <c r="J19" s="45" t="s">
        <v>28</v>
      </c>
      <c r="L19" s="35"/>
      <c r="P19" s="38">
        <f t="shared" si="0"/>
        <v>0</v>
      </c>
    </row>
    <row r="20" spans="1:16">
      <c r="B20" s="42">
        <v>9</v>
      </c>
      <c r="E20" s="2">
        <v>95.8</v>
      </c>
      <c r="F20" s="42">
        <v>6</v>
      </c>
      <c r="G20" s="40">
        <f t="shared" si="1"/>
        <v>6548.6000000000013</v>
      </c>
      <c r="H20" s="35">
        <f t="shared" si="1"/>
        <v>392</v>
      </c>
      <c r="I20" s="42">
        <v>433</v>
      </c>
      <c r="J20" s="45" t="s">
        <v>27</v>
      </c>
      <c r="L20" s="35"/>
      <c r="P20" s="38">
        <f t="shared" si="0"/>
        <v>0</v>
      </c>
    </row>
    <row r="21" spans="1:16">
      <c r="A21" s="35"/>
      <c r="B21" s="42">
        <v>10</v>
      </c>
      <c r="C21" s="40"/>
      <c r="D21" s="35"/>
      <c r="E21" s="40">
        <v>839.2</v>
      </c>
      <c r="F21" s="42">
        <v>50</v>
      </c>
      <c r="G21" s="40">
        <f t="shared" si="1"/>
        <v>5709.4000000000015</v>
      </c>
      <c r="H21" s="35">
        <f t="shared" si="1"/>
        <v>342</v>
      </c>
      <c r="I21" s="42">
        <v>440</v>
      </c>
      <c r="J21" s="45" t="s">
        <v>28</v>
      </c>
      <c r="K21" s="35"/>
      <c r="L21" s="35"/>
      <c r="M21" s="35"/>
      <c r="P21" s="38">
        <f t="shared" si="0"/>
        <v>0</v>
      </c>
    </row>
    <row r="22" spans="1:16">
      <c r="A22" s="35"/>
      <c r="B22" s="42">
        <v>10</v>
      </c>
      <c r="C22" s="40"/>
      <c r="D22" s="35"/>
      <c r="E22" s="40">
        <v>1680.3</v>
      </c>
      <c r="F22" s="42">
        <v>100</v>
      </c>
      <c r="G22" s="40">
        <f t="shared" si="1"/>
        <v>4029.1000000000013</v>
      </c>
      <c r="H22" s="35">
        <f t="shared" si="1"/>
        <v>242</v>
      </c>
      <c r="I22" s="42">
        <v>444</v>
      </c>
      <c r="J22" s="45" t="s">
        <v>28</v>
      </c>
      <c r="K22" s="35"/>
      <c r="L22" s="35"/>
      <c r="M22" s="35"/>
      <c r="P22" s="38">
        <f t="shared" si="0"/>
        <v>0</v>
      </c>
    </row>
    <row r="23" spans="1:16">
      <c r="A23" s="35"/>
      <c r="B23" s="42">
        <v>12</v>
      </c>
      <c r="C23" s="40"/>
      <c r="D23" s="35"/>
      <c r="E23" s="40">
        <v>232.7</v>
      </c>
      <c r="F23" s="42">
        <v>15</v>
      </c>
      <c r="G23" s="40">
        <f t="shared" si="1"/>
        <v>3796.4000000000015</v>
      </c>
      <c r="H23" s="35">
        <f t="shared" si="1"/>
        <v>227</v>
      </c>
      <c r="I23" s="42">
        <v>457</v>
      </c>
      <c r="J23" s="45" t="s">
        <v>30</v>
      </c>
      <c r="K23" s="35"/>
      <c r="L23" s="35"/>
      <c r="M23" s="35"/>
      <c r="P23" s="38">
        <f t="shared" si="0"/>
        <v>0</v>
      </c>
    </row>
    <row r="24" spans="1:16">
      <c r="A24" s="35"/>
      <c r="B24" s="42">
        <v>13</v>
      </c>
      <c r="C24" s="40"/>
      <c r="D24" s="35"/>
      <c r="E24" s="40">
        <v>153.5</v>
      </c>
      <c r="F24" s="42">
        <v>10</v>
      </c>
      <c r="G24" s="40">
        <f t="shared" si="1"/>
        <v>3642.9000000000015</v>
      </c>
      <c r="H24" s="35">
        <f t="shared" si="1"/>
        <v>217</v>
      </c>
      <c r="I24" s="42">
        <v>463</v>
      </c>
      <c r="J24" s="45" t="s">
        <v>27</v>
      </c>
      <c r="K24" s="35"/>
      <c r="L24" s="35"/>
      <c r="M24" s="35"/>
      <c r="P24" s="38">
        <f t="shared" si="0"/>
        <v>0</v>
      </c>
    </row>
    <row r="25" spans="1:16">
      <c r="A25" s="35"/>
      <c r="B25" s="42">
        <v>13</v>
      </c>
      <c r="C25" s="40"/>
      <c r="D25" s="35"/>
      <c r="E25" s="40">
        <v>1683.4</v>
      </c>
      <c r="F25" s="42">
        <v>100</v>
      </c>
      <c r="G25" s="40">
        <f t="shared" si="1"/>
        <v>1959.5000000000014</v>
      </c>
      <c r="H25" s="35">
        <f t="shared" si="1"/>
        <v>117</v>
      </c>
      <c r="I25" s="42">
        <v>465</v>
      </c>
      <c r="J25" s="45" t="s">
        <v>28</v>
      </c>
      <c r="K25" s="35"/>
      <c r="L25" s="35" t="str">
        <f t="shared" ref="L25:L88" si="2">IF(D25&gt;0,D25," ")</f>
        <v xml:space="preserve"> </v>
      </c>
      <c r="M25" s="35"/>
      <c r="P25" s="38">
        <f t="shared" si="0"/>
        <v>0</v>
      </c>
    </row>
    <row r="26" spans="1:16">
      <c r="A26" s="35"/>
      <c r="B26" s="42">
        <v>14</v>
      </c>
      <c r="C26" s="40"/>
      <c r="D26" s="35"/>
      <c r="E26" s="40">
        <v>78.599999999999994</v>
      </c>
      <c r="F26" s="42">
        <v>5</v>
      </c>
      <c r="G26" s="40">
        <f t="shared" ref="G26:H41" si="3">G25-E26+C26</f>
        <v>1880.9000000000015</v>
      </c>
      <c r="H26" s="35">
        <f t="shared" si="3"/>
        <v>112</v>
      </c>
      <c r="I26" s="42">
        <v>473</v>
      </c>
      <c r="J26" s="45" t="s">
        <v>30</v>
      </c>
      <c r="K26" s="35"/>
      <c r="L26" s="35" t="str">
        <f t="shared" si="2"/>
        <v xml:space="preserve"> </v>
      </c>
      <c r="M26" s="35"/>
      <c r="P26" s="38">
        <f t="shared" si="0"/>
        <v>0</v>
      </c>
    </row>
    <row r="27" spans="1:16">
      <c r="A27" s="35"/>
      <c r="B27" s="42">
        <v>16</v>
      </c>
      <c r="C27" s="40"/>
      <c r="D27" s="35"/>
      <c r="E27" s="40">
        <v>316.39999999999998</v>
      </c>
      <c r="F27" s="42">
        <v>20</v>
      </c>
      <c r="G27" s="40">
        <f t="shared" si="3"/>
        <v>1564.5000000000014</v>
      </c>
      <c r="H27" s="35">
        <f t="shared" si="3"/>
        <v>92</v>
      </c>
      <c r="I27" s="42">
        <v>484</v>
      </c>
      <c r="J27" s="45" t="s">
        <v>30</v>
      </c>
      <c r="K27" s="35"/>
      <c r="L27" s="35" t="str">
        <f t="shared" si="2"/>
        <v xml:space="preserve"> </v>
      </c>
      <c r="M27" s="35"/>
      <c r="P27" s="38">
        <f t="shared" si="0"/>
        <v>0</v>
      </c>
    </row>
    <row r="28" spans="1:16">
      <c r="A28" s="35"/>
      <c r="B28" s="42">
        <v>16</v>
      </c>
      <c r="C28" s="40"/>
      <c r="D28" s="35"/>
      <c r="E28" s="40">
        <v>717.3</v>
      </c>
      <c r="F28" s="45">
        <v>42</v>
      </c>
      <c r="G28" s="40">
        <f t="shared" si="3"/>
        <v>847.20000000000141</v>
      </c>
      <c r="H28" s="35">
        <f t="shared" si="3"/>
        <v>50</v>
      </c>
      <c r="I28" s="42">
        <v>487</v>
      </c>
      <c r="J28" s="45" t="s">
        <v>28</v>
      </c>
      <c r="K28" s="35"/>
      <c r="L28" s="35" t="str">
        <f t="shared" si="2"/>
        <v xml:space="preserve"> </v>
      </c>
      <c r="M28" s="35"/>
      <c r="P28" s="38">
        <f t="shared" si="0"/>
        <v>0</v>
      </c>
    </row>
    <row r="29" spans="1:16">
      <c r="A29" s="35"/>
      <c r="B29" s="42">
        <v>20</v>
      </c>
      <c r="C29" s="40"/>
      <c r="D29" s="35"/>
      <c r="E29" s="40">
        <v>80.7</v>
      </c>
      <c r="F29" s="42">
        <v>5</v>
      </c>
      <c r="G29" s="40">
        <f t="shared" si="3"/>
        <v>766.50000000000136</v>
      </c>
      <c r="H29" s="35">
        <f t="shared" si="3"/>
        <v>45</v>
      </c>
      <c r="I29" s="42">
        <v>502</v>
      </c>
      <c r="J29" s="45" t="s">
        <v>27</v>
      </c>
      <c r="K29" s="35"/>
      <c r="L29" s="35" t="str">
        <f t="shared" si="2"/>
        <v xml:space="preserve"> </v>
      </c>
      <c r="M29" s="35"/>
      <c r="P29" s="38">
        <f t="shared" si="0"/>
        <v>0</v>
      </c>
    </row>
    <row r="30" spans="1:16">
      <c r="A30" s="35"/>
      <c r="B30" s="42">
        <v>20</v>
      </c>
      <c r="C30" s="40"/>
      <c r="D30" s="35"/>
      <c r="E30" s="40">
        <v>680.6</v>
      </c>
      <c r="F30" s="42">
        <v>40</v>
      </c>
      <c r="G30" s="40">
        <f t="shared" si="3"/>
        <v>85.900000000001342</v>
      </c>
      <c r="H30" s="35">
        <f t="shared" si="3"/>
        <v>5</v>
      </c>
      <c r="I30" s="42">
        <v>503</v>
      </c>
      <c r="J30" s="45" t="s">
        <v>31</v>
      </c>
      <c r="K30" s="35"/>
      <c r="L30" s="35" t="str">
        <f t="shared" si="2"/>
        <v xml:space="preserve"> </v>
      </c>
      <c r="M30" s="35"/>
      <c r="P30" s="38">
        <f t="shared" si="0"/>
        <v>0</v>
      </c>
    </row>
    <row r="31" spans="1:16">
      <c r="A31" s="35"/>
      <c r="B31" s="42">
        <v>20</v>
      </c>
      <c r="C31" s="40"/>
      <c r="D31" s="35"/>
      <c r="E31" s="40">
        <v>85.9</v>
      </c>
      <c r="F31" s="42">
        <v>5</v>
      </c>
      <c r="G31" s="40">
        <f t="shared" si="3"/>
        <v>1.3358203432289883E-12</v>
      </c>
      <c r="H31" s="35">
        <f t="shared" si="3"/>
        <v>0</v>
      </c>
      <c r="I31" s="42">
        <v>504</v>
      </c>
      <c r="J31" s="45" t="s">
        <v>28</v>
      </c>
      <c r="K31" s="35"/>
      <c r="L31" s="35" t="str">
        <f t="shared" si="2"/>
        <v xml:space="preserve"> </v>
      </c>
      <c r="M31" s="35"/>
      <c r="P31" s="38">
        <f t="shared" si="0"/>
        <v>0</v>
      </c>
    </row>
    <row r="32" spans="1:16">
      <c r="A32" s="35"/>
      <c r="B32" s="42">
        <v>20</v>
      </c>
      <c r="C32" s="40">
        <v>12094.7</v>
      </c>
      <c r="D32" s="35">
        <v>733</v>
      </c>
      <c r="E32" s="40"/>
      <c r="F32" s="42"/>
      <c r="G32" s="40">
        <f t="shared" si="3"/>
        <v>12094.700000000003</v>
      </c>
      <c r="H32" s="35">
        <f t="shared" si="3"/>
        <v>733</v>
      </c>
      <c r="I32" s="42" t="s">
        <v>32</v>
      </c>
      <c r="J32" s="45"/>
      <c r="K32" s="35"/>
      <c r="L32" s="35">
        <f t="shared" si="2"/>
        <v>733</v>
      </c>
      <c r="M32" s="35"/>
      <c r="P32" s="38">
        <f t="shared" si="0"/>
        <v>0</v>
      </c>
    </row>
    <row r="33" spans="1:16">
      <c r="A33" s="35"/>
      <c r="B33" s="42">
        <v>21</v>
      </c>
      <c r="C33" s="40"/>
      <c r="D33" s="35"/>
      <c r="E33" s="40">
        <v>346.9</v>
      </c>
      <c r="F33" s="42">
        <v>25</v>
      </c>
      <c r="G33" s="40">
        <f t="shared" si="3"/>
        <v>11747.800000000003</v>
      </c>
      <c r="H33" s="35">
        <f t="shared" si="3"/>
        <v>708</v>
      </c>
      <c r="I33" s="42">
        <v>510</v>
      </c>
      <c r="J33" s="45" t="s">
        <v>30</v>
      </c>
      <c r="K33" s="35"/>
      <c r="L33" s="35" t="str">
        <f t="shared" si="2"/>
        <v xml:space="preserve"> </v>
      </c>
      <c r="M33" s="35"/>
      <c r="P33" s="38">
        <f t="shared" si="0"/>
        <v>0</v>
      </c>
    </row>
    <row r="34" spans="1:16">
      <c r="A34" s="35"/>
      <c r="B34" s="42">
        <v>21</v>
      </c>
      <c r="C34" s="40"/>
      <c r="D34" s="35"/>
      <c r="E34" s="40">
        <v>1768.9</v>
      </c>
      <c r="F34" s="42">
        <v>100</v>
      </c>
      <c r="G34" s="40">
        <f t="shared" si="3"/>
        <v>9978.9000000000033</v>
      </c>
      <c r="H34" s="35">
        <f t="shared" si="3"/>
        <v>608</v>
      </c>
      <c r="I34" s="42">
        <v>511</v>
      </c>
      <c r="J34" s="45" t="s">
        <v>28</v>
      </c>
      <c r="K34" s="35"/>
      <c r="L34" s="35" t="str">
        <f t="shared" si="2"/>
        <v xml:space="preserve"> </v>
      </c>
      <c r="M34" s="35"/>
      <c r="P34" s="38">
        <f t="shared" si="0"/>
        <v>0</v>
      </c>
    </row>
    <row r="35" spans="1:16">
      <c r="A35" s="35"/>
      <c r="B35" s="42">
        <v>23</v>
      </c>
      <c r="C35" s="40"/>
      <c r="D35" s="35"/>
      <c r="E35" s="40">
        <v>267.89999999999998</v>
      </c>
      <c r="F35" s="42">
        <v>15</v>
      </c>
      <c r="G35" s="40">
        <f t="shared" si="3"/>
        <v>9711.0000000000036</v>
      </c>
      <c r="H35" s="35">
        <f t="shared" si="3"/>
        <v>593</v>
      </c>
      <c r="I35" s="42">
        <v>515</v>
      </c>
      <c r="J35" s="45" t="s">
        <v>30</v>
      </c>
      <c r="K35" s="35"/>
      <c r="L35" s="35" t="str">
        <f t="shared" si="2"/>
        <v xml:space="preserve"> </v>
      </c>
      <c r="M35" s="35"/>
      <c r="P35" s="38">
        <f t="shared" si="0"/>
        <v>0</v>
      </c>
    </row>
    <row r="36" spans="1:16">
      <c r="A36" s="35"/>
      <c r="B36" s="42">
        <v>23</v>
      </c>
      <c r="C36" s="40"/>
      <c r="D36" s="35"/>
      <c r="E36" s="52">
        <v>839.6</v>
      </c>
      <c r="F36" s="53">
        <v>50</v>
      </c>
      <c r="G36" s="40">
        <f t="shared" si="3"/>
        <v>8871.4000000000033</v>
      </c>
      <c r="H36" s="35">
        <f t="shared" si="3"/>
        <v>543</v>
      </c>
      <c r="I36" s="42">
        <v>516</v>
      </c>
      <c r="J36" s="45" t="s">
        <v>28</v>
      </c>
      <c r="K36" s="35"/>
      <c r="L36" s="35" t="str">
        <f t="shared" si="2"/>
        <v xml:space="preserve"> </v>
      </c>
      <c r="M36" s="35"/>
      <c r="P36" s="38">
        <f t="shared" si="0"/>
        <v>0</v>
      </c>
    </row>
    <row r="37" spans="1:16">
      <c r="A37" s="35"/>
      <c r="B37" s="42">
        <v>23</v>
      </c>
      <c r="C37" s="40"/>
      <c r="D37" s="35"/>
      <c r="E37" s="40">
        <v>130.30000000000001</v>
      </c>
      <c r="F37" s="42">
        <v>8</v>
      </c>
      <c r="G37" s="40">
        <f t="shared" si="3"/>
        <v>8741.100000000004</v>
      </c>
      <c r="H37" s="35">
        <f t="shared" si="3"/>
        <v>535</v>
      </c>
      <c r="I37" s="42">
        <v>517</v>
      </c>
      <c r="J37" s="45" t="s">
        <v>27</v>
      </c>
      <c r="K37" s="35"/>
      <c r="L37" s="35" t="str">
        <f t="shared" si="2"/>
        <v xml:space="preserve"> </v>
      </c>
      <c r="M37" s="35"/>
      <c r="P37" s="38">
        <f t="shared" si="0"/>
        <v>0</v>
      </c>
    </row>
    <row r="38" spans="1:16">
      <c r="A38" s="35"/>
      <c r="B38" s="42">
        <v>28</v>
      </c>
      <c r="C38" s="40"/>
      <c r="D38" s="35"/>
      <c r="E38" s="40">
        <v>754.8</v>
      </c>
      <c r="F38" s="42">
        <v>52</v>
      </c>
      <c r="G38" s="40">
        <f t="shared" si="3"/>
        <v>7986.3000000000038</v>
      </c>
      <c r="H38" s="35">
        <f t="shared" si="3"/>
        <v>483</v>
      </c>
      <c r="I38" s="42">
        <v>541</v>
      </c>
      <c r="J38" s="45" t="s">
        <v>28</v>
      </c>
      <c r="K38" s="35"/>
      <c r="L38" s="35" t="str">
        <f t="shared" si="2"/>
        <v xml:space="preserve"> </v>
      </c>
      <c r="M38" s="35"/>
      <c r="P38" s="38">
        <f t="shared" si="0"/>
        <v>0</v>
      </c>
    </row>
    <row r="39" spans="1:16">
      <c r="A39" s="35"/>
      <c r="B39" s="42">
        <v>28</v>
      </c>
      <c r="C39" s="40"/>
      <c r="D39" s="35"/>
      <c r="E39" s="40">
        <v>318.89999999999998</v>
      </c>
      <c r="F39" s="42">
        <v>20</v>
      </c>
      <c r="G39" s="40">
        <f t="shared" si="3"/>
        <v>7667.4000000000042</v>
      </c>
      <c r="H39" s="35">
        <f t="shared" si="3"/>
        <v>463</v>
      </c>
      <c r="I39" s="42">
        <v>543</v>
      </c>
      <c r="J39" s="45" t="s">
        <v>30</v>
      </c>
      <c r="K39" s="35"/>
      <c r="L39" s="35" t="str">
        <f t="shared" si="2"/>
        <v xml:space="preserve"> </v>
      </c>
      <c r="M39" s="35"/>
      <c r="P39" s="38">
        <f t="shared" si="0"/>
        <v>0</v>
      </c>
    </row>
    <row r="40" spans="1:16">
      <c r="A40" s="35"/>
      <c r="B40" s="35"/>
      <c r="C40" s="40"/>
      <c r="D40" s="35"/>
      <c r="E40" s="40">
        <f>SUM(E10:E39)</f>
        <v>14566.499999999998</v>
      </c>
      <c r="F40" s="35">
        <f>SUM(F10:F39)</f>
        <v>881</v>
      </c>
      <c r="G40" s="40">
        <f t="shared" si="3"/>
        <v>-6899.099999999994</v>
      </c>
      <c r="H40" s="35">
        <f t="shared" si="3"/>
        <v>-418</v>
      </c>
      <c r="I40" s="35"/>
      <c r="J40" s="35"/>
      <c r="K40" s="35"/>
      <c r="L40" s="35" t="str">
        <f t="shared" si="2"/>
        <v xml:space="preserve"> </v>
      </c>
      <c r="M40" s="35"/>
      <c r="P40" s="38">
        <f t="shared" si="0"/>
        <v>0</v>
      </c>
    </row>
    <row r="41" spans="1:16">
      <c r="A41" s="35"/>
      <c r="B41" s="35"/>
      <c r="C41" s="40"/>
      <c r="D41" s="35"/>
      <c r="E41" s="40"/>
      <c r="F41" s="35"/>
      <c r="G41" s="40">
        <f t="shared" si="3"/>
        <v>-6899.099999999994</v>
      </c>
      <c r="H41" s="35">
        <f t="shared" si="3"/>
        <v>-418</v>
      </c>
      <c r="I41" s="35"/>
      <c r="J41" s="35"/>
      <c r="K41" s="35"/>
      <c r="L41" s="35" t="str">
        <f t="shared" si="2"/>
        <v xml:space="preserve"> </v>
      </c>
      <c r="M41" s="35"/>
      <c r="P41" s="38">
        <f t="shared" si="0"/>
        <v>0</v>
      </c>
    </row>
    <row r="42" spans="1:16">
      <c r="A42" s="35"/>
      <c r="B42" s="35"/>
      <c r="C42" s="40"/>
      <c r="D42" s="35"/>
      <c r="E42" s="40"/>
      <c r="F42" s="35"/>
      <c r="G42" s="40">
        <f t="shared" ref="G42:H57" si="4">G41-E42+C42</f>
        <v>-6899.099999999994</v>
      </c>
      <c r="H42" s="35">
        <f t="shared" si="4"/>
        <v>-418</v>
      </c>
      <c r="I42" s="35"/>
      <c r="J42" s="35"/>
      <c r="K42" s="35"/>
      <c r="L42" s="35" t="str">
        <f t="shared" si="2"/>
        <v xml:space="preserve"> </v>
      </c>
      <c r="M42" s="35"/>
      <c r="P42" s="38">
        <f t="shared" si="0"/>
        <v>0</v>
      </c>
    </row>
    <row r="43" spans="1:16">
      <c r="A43" s="35"/>
      <c r="B43" s="35"/>
      <c r="C43" s="40"/>
      <c r="D43" s="35"/>
      <c r="E43" s="40"/>
      <c r="F43" s="35"/>
      <c r="G43" s="40">
        <f t="shared" si="4"/>
        <v>-6899.099999999994</v>
      </c>
      <c r="H43" s="35">
        <f t="shared" si="4"/>
        <v>-418</v>
      </c>
      <c r="I43" s="35"/>
      <c r="J43" s="35"/>
      <c r="K43" s="35"/>
      <c r="L43" s="35" t="str">
        <f t="shared" si="2"/>
        <v xml:space="preserve"> </v>
      </c>
      <c r="M43" s="35"/>
      <c r="P43" s="38">
        <f t="shared" si="0"/>
        <v>0</v>
      </c>
    </row>
    <row r="44" spans="1:16">
      <c r="A44" s="35"/>
      <c r="B44" s="35"/>
      <c r="C44" s="40"/>
      <c r="D44" s="35"/>
      <c r="E44" s="40"/>
      <c r="F44" s="35"/>
      <c r="G44" s="40">
        <f t="shared" si="4"/>
        <v>-6899.099999999994</v>
      </c>
      <c r="H44" s="35">
        <f t="shared" si="4"/>
        <v>-418</v>
      </c>
      <c r="I44" s="35"/>
      <c r="J44" s="35"/>
      <c r="K44" s="35"/>
      <c r="L44" s="35"/>
      <c r="M44" s="35"/>
      <c r="P44" s="38">
        <f t="shared" si="0"/>
        <v>0</v>
      </c>
    </row>
    <row r="45" spans="1:16">
      <c r="A45" s="35"/>
      <c r="B45" s="35"/>
      <c r="C45" s="40"/>
      <c r="D45" s="35"/>
      <c r="E45" s="40"/>
      <c r="F45" s="35"/>
      <c r="G45" s="40">
        <f t="shared" si="4"/>
        <v>-6899.099999999994</v>
      </c>
      <c r="H45" s="35">
        <f t="shared" si="4"/>
        <v>-418</v>
      </c>
      <c r="I45" s="35"/>
      <c r="J45" s="35"/>
      <c r="K45" s="35"/>
      <c r="L45" s="35" t="str">
        <f t="shared" si="2"/>
        <v xml:space="preserve"> </v>
      </c>
      <c r="M45" s="35"/>
      <c r="P45" s="38">
        <f t="shared" si="0"/>
        <v>0</v>
      </c>
    </row>
    <row r="46" spans="1:16">
      <c r="A46" s="35"/>
      <c r="B46" s="35"/>
      <c r="C46" s="40"/>
      <c r="D46" s="35"/>
      <c r="E46" s="40"/>
      <c r="F46" s="35"/>
      <c r="G46" s="40">
        <f t="shared" si="4"/>
        <v>-6899.099999999994</v>
      </c>
      <c r="H46" s="35">
        <f t="shared" si="4"/>
        <v>-418</v>
      </c>
      <c r="I46" s="35"/>
      <c r="J46" s="35"/>
      <c r="K46" s="35"/>
      <c r="L46" s="35" t="str">
        <f t="shared" si="2"/>
        <v xml:space="preserve"> </v>
      </c>
      <c r="M46" s="35"/>
      <c r="P46" s="38">
        <f t="shared" si="0"/>
        <v>0</v>
      </c>
    </row>
    <row r="47" spans="1:16">
      <c r="A47" s="35"/>
      <c r="B47" s="35"/>
      <c r="C47" s="40"/>
      <c r="D47" s="35"/>
      <c r="E47" s="40"/>
      <c r="F47" s="35"/>
      <c r="G47" s="40">
        <f t="shared" si="4"/>
        <v>-6899.099999999994</v>
      </c>
      <c r="H47" s="35">
        <f t="shared" si="4"/>
        <v>-418</v>
      </c>
      <c r="I47" s="35"/>
      <c r="J47" s="35"/>
      <c r="K47" s="35"/>
      <c r="L47" s="35" t="str">
        <f t="shared" si="2"/>
        <v xml:space="preserve"> </v>
      </c>
      <c r="M47" s="35"/>
      <c r="P47" s="38">
        <f t="shared" si="0"/>
        <v>0</v>
      </c>
    </row>
    <row r="48" spans="1:16">
      <c r="A48" s="35"/>
      <c r="B48" s="35"/>
      <c r="C48" s="40"/>
      <c r="D48" s="35"/>
      <c r="E48" s="40"/>
      <c r="F48" s="35"/>
      <c r="G48" s="40">
        <f t="shared" si="4"/>
        <v>-6899.099999999994</v>
      </c>
      <c r="H48" s="35">
        <f t="shared" si="4"/>
        <v>-418</v>
      </c>
      <c r="I48" s="35"/>
      <c r="J48" s="35"/>
      <c r="K48" s="35"/>
      <c r="L48" s="35" t="str">
        <f t="shared" si="2"/>
        <v xml:space="preserve"> </v>
      </c>
      <c r="M48" s="35"/>
      <c r="P48" s="38">
        <f t="shared" si="0"/>
        <v>0</v>
      </c>
    </row>
    <row r="49" spans="1:16">
      <c r="A49" s="35"/>
      <c r="B49" s="35"/>
      <c r="C49" s="40"/>
      <c r="D49" s="35"/>
      <c r="E49" s="40"/>
      <c r="F49" s="35"/>
      <c r="G49" s="40">
        <f t="shared" si="4"/>
        <v>-6899.099999999994</v>
      </c>
      <c r="H49" s="35">
        <f t="shared" si="4"/>
        <v>-418</v>
      </c>
      <c r="I49" s="35"/>
      <c r="J49" s="35"/>
      <c r="K49" s="35"/>
      <c r="L49" s="35" t="str">
        <f t="shared" si="2"/>
        <v xml:space="preserve"> </v>
      </c>
      <c r="M49" s="35"/>
      <c r="P49" s="38">
        <f t="shared" si="0"/>
        <v>0</v>
      </c>
    </row>
    <row r="50" spans="1:16">
      <c r="A50" s="35"/>
      <c r="B50" s="35"/>
      <c r="C50" s="40"/>
      <c r="D50" s="35"/>
      <c r="E50" s="40"/>
      <c r="F50" s="35"/>
      <c r="G50" s="40">
        <f t="shared" si="4"/>
        <v>-6899.099999999994</v>
      </c>
      <c r="H50" s="35">
        <f t="shared" si="4"/>
        <v>-418</v>
      </c>
      <c r="I50" s="35"/>
      <c r="J50" s="35"/>
      <c r="K50" s="35"/>
      <c r="L50" s="35" t="str">
        <f t="shared" si="2"/>
        <v xml:space="preserve"> </v>
      </c>
      <c r="M50" s="35"/>
      <c r="P50" s="38">
        <f t="shared" si="0"/>
        <v>0</v>
      </c>
    </row>
    <row r="51" spans="1:16">
      <c r="A51" s="35"/>
      <c r="B51" s="35"/>
      <c r="C51" s="40"/>
      <c r="D51" s="35"/>
      <c r="E51" s="40"/>
      <c r="F51" s="35"/>
      <c r="G51" s="40">
        <f t="shared" si="4"/>
        <v>-6899.099999999994</v>
      </c>
      <c r="H51" s="35">
        <f t="shared" si="4"/>
        <v>-418</v>
      </c>
      <c r="I51" s="35"/>
      <c r="J51" s="35"/>
      <c r="K51" s="35"/>
      <c r="L51" s="35" t="str">
        <f t="shared" si="2"/>
        <v xml:space="preserve"> </v>
      </c>
      <c r="M51" s="35"/>
      <c r="P51" s="38">
        <f t="shared" si="0"/>
        <v>0</v>
      </c>
    </row>
    <row r="52" spans="1:16">
      <c r="A52" s="35"/>
      <c r="B52" s="35"/>
      <c r="C52" s="40"/>
      <c r="D52" s="35"/>
      <c r="E52" s="40"/>
      <c r="F52" s="35"/>
      <c r="G52" s="40">
        <f t="shared" si="4"/>
        <v>-6899.099999999994</v>
      </c>
      <c r="H52" s="35">
        <f t="shared" si="4"/>
        <v>-418</v>
      </c>
      <c r="I52" s="35"/>
      <c r="J52" s="35"/>
      <c r="K52" s="35"/>
      <c r="L52" s="35" t="str">
        <f t="shared" si="2"/>
        <v xml:space="preserve"> </v>
      </c>
      <c r="M52" s="35"/>
      <c r="P52" s="38">
        <f t="shared" si="0"/>
        <v>0</v>
      </c>
    </row>
    <row r="53" spans="1:16">
      <c r="A53" s="35"/>
      <c r="B53" s="35"/>
      <c r="C53" s="40"/>
      <c r="D53" s="35"/>
      <c r="E53" s="40"/>
      <c r="F53" s="35"/>
      <c r="G53" s="40">
        <f t="shared" si="4"/>
        <v>-6899.099999999994</v>
      </c>
      <c r="H53" s="35">
        <f t="shared" si="4"/>
        <v>-418</v>
      </c>
      <c r="I53" s="35"/>
      <c r="J53" s="35"/>
      <c r="K53" s="35"/>
      <c r="L53" s="35" t="str">
        <f t="shared" si="2"/>
        <v xml:space="preserve"> </v>
      </c>
      <c r="M53" s="35"/>
      <c r="P53" s="38">
        <f t="shared" si="0"/>
        <v>0</v>
      </c>
    </row>
    <row r="54" spans="1:16">
      <c r="A54" s="35"/>
      <c r="B54" s="35"/>
      <c r="C54" s="40"/>
      <c r="D54" s="35"/>
      <c r="E54" s="40"/>
      <c r="F54" s="35"/>
      <c r="G54" s="40">
        <f t="shared" si="4"/>
        <v>-6899.099999999994</v>
      </c>
      <c r="H54" s="35">
        <f t="shared" si="4"/>
        <v>-418</v>
      </c>
      <c r="I54" s="35"/>
      <c r="J54" s="35"/>
      <c r="K54" s="35"/>
      <c r="L54" s="35" t="str">
        <f t="shared" si="2"/>
        <v xml:space="preserve"> </v>
      </c>
      <c r="M54" s="35"/>
      <c r="P54" s="38">
        <f t="shared" si="0"/>
        <v>0</v>
      </c>
    </row>
    <row r="55" spans="1:16">
      <c r="A55" s="35"/>
      <c r="B55" s="35"/>
      <c r="C55" s="40"/>
      <c r="D55" s="35"/>
      <c r="E55" s="40"/>
      <c r="F55" s="35"/>
      <c r="G55" s="40">
        <f t="shared" si="4"/>
        <v>-6899.099999999994</v>
      </c>
      <c r="H55" s="35">
        <f t="shared" si="4"/>
        <v>-418</v>
      </c>
      <c r="I55" s="35"/>
      <c r="J55" s="35"/>
      <c r="K55" s="35"/>
      <c r="L55" s="35" t="str">
        <f t="shared" si="2"/>
        <v xml:space="preserve"> </v>
      </c>
      <c r="M55" s="35"/>
      <c r="P55" s="38">
        <f t="shared" si="0"/>
        <v>0</v>
      </c>
    </row>
    <row r="56" spans="1:16">
      <c r="A56" s="35"/>
      <c r="B56" s="35"/>
      <c r="C56" s="40"/>
      <c r="D56" s="35"/>
      <c r="E56" s="40"/>
      <c r="F56" s="35"/>
      <c r="G56" s="40">
        <f t="shared" si="4"/>
        <v>-6899.099999999994</v>
      </c>
      <c r="H56" s="35">
        <f t="shared" si="4"/>
        <v>-418</v>
      </c>
      <c r="I56" s="35"/>
      <c r="J56" s="35"/>
      <c r="K56" s="35"/>
      <c r="L56" s="35" t="str">
        <f t="shared" si="2"/>
        <v xml:space="preserve"> </v>
      </c>
      <c r="M56" s="35"/>
      <c r="P56" s="38">
        <f t="shared" si="0"/>
        <v>0</v>
      </c>
    </row>
    <row r="57" spans="1:16">
      <c r="A57" s="35"/>
      <c r="B57" s="35"/>
      <c r="C57" s="40"/>
      <c r="D57" s="35"/>
      <c r="E57" s="40"/>
      <c r="F57" s="35"/>
      <c r="G57" s="40">
        <f t="shared" si="4"/>
        <v>-6899.099999999994</v>
      </c>
      <c r="H57" s="35">
        <f t="shared" si="4"/>
        <v>-418</v>
      </c>
      <c r="I57" s="35"/>
      <c r="J57" s="35"/>
      <c r="K57" s="35"/>
      <c r="L57" s="35" t="str">
        <f t="shared" si="2"/>
        <v xml:space="preserve"> </v>
      </c>
      <c r="M57" s="35"/>
      <c r="P57" s="38">
        <f t="shared" si="0"/>
        <v>0</v>
      </c>
    </row>
    <row r="58" spans="1:16">
      <c r="A58" s="35"/>
      <c r="B58" s="35"/>
      <c r="C58" s="40"/>
      <c r="D58" s="35"/>
      <c r="E58" s="40"/>
      <c r="F58" s="35"/>
      <c r="G58" s="40">
        <f t="shared" ref="G58:H73" si="5">G57-E58+C58</f>
        <v>-6899.099999999994</v>
      </c>
      <c r="H58" s="35">
        <f t="shared" si="5"/>
        <v>-418</v>
      </c>
      <c r="I58" s="35"/>
      <c r="J58" s="35"/>
      <c r="K58" s="35"/>
      <c r="L58" s="35" t="str">
        <f t="shared" si="2"/>
        <v xml:space="preserve"> </v>
      </c>
      <c r="M58" s="35"/>
      <c r="P58" s="38">
        <f t="shared" si="0"/>
        <v>0</v>
      </c>
    </row>
    <row r="59" spans="1:16">
      <c r="A59" s="35"/>
      <c r="B59" s="35"/>
      <c r="C59" s="40"/>
      <c r="D59" s="35"/>
      <c r="E59" s="40"/>
      <c r="F59" s="35"/>
      <c r="G59" s="40">
        <f t="shared" si="5"/>
        <v>-6899.099999999994</v>
      </c>
      <c r="H59" s="35">
        <f t="shared" si="5"/>
        <v>-418</v>
      </c>
      <c r="I59" s="35"/>
      <c r="J59" s="35"/>
      <c r="K59" s="35"/>
      <c r="L59" s="35" t="str">
        <f t="shared" si="2"/>
        <v xml:space="preserve"> </v>
      </c>
      <c r="M59" s="35"/>
      <c r="P59" s="38">
        <f t="shared" si="0"/>
        <v>0</v>
      </c>
    </row>
    <row r="60" spans="1:16">
      <c r="A60" s="35"/>
      <c r="B60" s="35"/>
      <c r="C60" s="40"/>
      <c r="D60" s="35"/>
      <c r="E60" s="40"/>
      <c r="F60" s="35"/>
      <c r="G60" s="40">
        <f t="shared" si="5"/>
        <v>-6899.099999999994</v>
      </c>
      <c r="H60" s="35">
        <f t="shared" si="5"/>
        <v>-418</v>
      </c>
      <c r="I60" s="35"/>
      <c r="J60" s="35"/>
      <c r="K60" s="35"/>
      <c r="L60" s="35" t="str">
        <f t="shared" si="2"/>
        <v xml:space="preserve"> </v>
      </c>
      <c r="M60" s="35"/>
      <c r="P60" s="38">
        <f t="shared" si="0"/>
        <v>0</v>
      </c>
    </row>
    <row r="61" spans="1:16">
      <c r="A61" s="35"/>
      <c r="B61" s="35"/>
      <c r="C61" s="40"/>
      <c r="D61" s="35"/>
      <c r="E61" s="40"/>
      <c r="F61" s="35"/>
      <c r="G61" s="40">
        <f t="shared" si="5"/>
        <v>-6899.099999999994</v>
      </c>
      <c r="H61" s="35">
        <f t="shared" si="5"/>
        <v>-418</v>
      </c>
      <c r="I61" s="35"/>
      <c r="J61" s="35"/>
      <c r="K61" s="35"/>
      <c r="L61" s="35" t="str">
        <f t="shared" si="2"/>
        <v xml:space="preserve"> </v>
      </c>
      <c r="M61" s="35"/>
      <c r="P61" s="38">
        <f t="shared" si="0"/>
        <v>0</v>
      </c>
    </row>
    <row r="62" spans="1:16">
      <c r="A62" s="35"/>
      <c r="B62" s="35"/>
      <c r="C62" s="40"/>
      <c r="D62" s="35"/>
      <c r="E62" s="40"/>
      <c r="F62" s="35"/>
      <c r="G62" s="40">
        <f t="shared" si="5"/>
        <v>-6899.099999999994</v>
      </c>
      <c r="H62" s="35">
        <f t="shared" si="5"/>
        <v>-418</v>
      </c>
      <c r="I62" s="35"/>
      <c r="J62" s="35"/>
      <c r="K62" s="35"/>
      <c r="L62" s="35" t="str">
        <f t="shared" si="2"/>
        <v xml:space="preserve"> </v>
      </c>
      <c r="M62" s="35"/>
      <c r="P62" s="38">
        <f t="shared" si="0"/>
        <v>0</v>
      </c>
    </row>
    <row r="63" spans="1:16">
      <c r="A63" s="35"/>
      <c r="B63" s="35"/>
      <c r="C63" s="40"/>
      <c r="D63" s="35"/>
      <c r="E63" s="40"/>
      <c r="F63" s="35"/>
      <c r="G63" s="40">
        <f t="shared" si="5"/>
        <v>-6899.099999999994</v>
      </c>
      <c r="H63" s="35">
        <f t="shared" si="5"/>
        <v>-418</v>
      </c>
      <c r="I63" s="35"/>
      <c r="J63" s="35"/>
      <c r="K63" s="35"/>
      <c r="L63" s="35" t="str">
        <f t="shared" si="2"/>
        <v xml:space="preserve"> </v>
      </c>
      <c r="M63" s="35"/>
      <c r="P63" s="38">
        <f t="shared" si="0"/>
        <v>0</v>
      </c>
    </row>
    <row r="64" spans="1:16">
      <c r="A64" s="35"/>
      <c r="B64" s="35"/>
      <c r="C64" s="40"/>
      <c r="D64" s="35"/>
      <c r="E64" s="40"/>
      <c r="F64" s="35"/>
      <c r="G64" s="40">
        <f t="shared" si="5"/>
        <v>-6899.099999999994</v>
      </c>
      <c r="H64" s="35">
        <f t="shared" si="5"/>
        <v>-418</v>
      </c>
      <c r="I64" s="35"/>
      <c r="J64" s="35"/>
      <c r="K64" s="35"/>
      <c r="L64" s="35" t="str">
        <f t="shared" si="2"/>
        <v xml:space="preserve"> </v>
      </c>
      <c r="M64" s="35"/>
      <c r="P64" s="38">
        <f t="shared" si="0"/>
        <v>0</v>
      </c>
    </row>
    <row r="65" spans="1:16">
      <c r="A65" s="35"/>
      <c r="B65" s="35"/>
      <c r="C65" s="40"/>
      <c r="D65" s="35"/>
      <c r="E65" s="40"/>
      <c r="F65" s="35"/>
      <c r="G65" s="40">
        <f t="shared" si="5"/>
        <v>-6899.099999999994</v>
      </c>
      <c r="H65" s="35">
        <f t="shared" si="5"/>
        <v>-418</v>
      </c>
      <c r="I65" s="35"/>
      <c r="J65" s="35"/>
      <c r="K65" s="35"/>
      <c r="L65" s="35" t="str">
        <f t="shared" si="2"/>
        <v xml:space="preserve"> </v>
      </c>
      <c r="M65" s="35"/>
      <c r="P65" s="38">
        <f t="shared" si="0"/>
        <v>0</v>
      </c>
    </row>
    <row r="66" spans="1:16">
      <c r="A66" s="35"/>
      <c r="B66" s="35"/>
      <c r="C66" s="40"/>
      <c r="D66" s="35"/>
      <c r="E66" s="40"/>
      <c r="F66" s="35"/>
      <c r="G66" s="40">
        <f t="shared" si="5"/>
        <v>-6899.099999999994</v>
      </c>
      <c r="H66" s="35">
        <f t="shared" si="5"/>
        <v>-418</v>
      </c>
      <c r="I66" s="35"/>
      <c r="J66" s="35"/>
      <c r="K66" s="35"/>
      <c r="L66" s="35" t="str">
        <f t="shared" si="2"/>
        <v xml:space="preserve"> </v>
      </c>
      <c r="M66" s="35"/>
      <c r="P66" s="38">
        <f t="shared" si="0"/>
        <v>0</v>
      </c>
    </row>
    <row r="67" spans="1:16">
      <c r="A67" s="35"/>
      <c r="B67" s="35"/>
      <c r="C67" s="40"/>
      <c r="D67" s="35"/>
      <c r="E67" s="40"/>
      <c r="F67" s="35"/>
      <c r="G67" s="40">
        <f t="shared" si="5"/>
        <v>-6899.099999999994</v>
      </c>
      <c r="H67" s="35">
        <f t="shared" si="5"/>
        <v>-418</v>
      </c>
      <c r="I67" s="35"/>
      <c r="J67" s="35"/>
      <c r="K67" s="35"/>
      <c r="L67" s="35" t="str">
        <f t="shared" si="2"/>
        <v xml:space="preserve"> </v>
      </c>
      <c r="M67" s="35"/>
      <c r="P67" s="38">
        <f t="shared" si="0"/>
        <v>0</v>
      </c>
    </row>
    <row r="68" spans="1:16">
      <c r="A68" s="35"/>
      <c r="B68" s="35"/>
      <c r="C68" s="40"/>
      <c r="D68" s="35"/>
      <c r="E68" s="40"/>
      <c r="F68" s="35"/>
      <c r="G68" s="40">
        <f t="shared" si="5"/>
        <v>-6899.099999999994</v>
      </c>
      <c r="H68" s="35">
        <f t="shared" si="5"/>
        <v>-418</v>
      </c>
      <c r="I68" s="35"/>
      <c r="J68" s="35"/>
      <c r="K68" s="35"/>
      <c r="L68" s="35" t="str">
        <f t="shared" si="2"/>
        <v xml:space="preserve"> </v>
      </c>
      <c r="M68" s="35"/>
      <c r="P68" s="38">
        <f t="shared" si="0"/>
        <v>0</v>
      </c>
    </row>
    <row r="69" spans="1:16">
      <c r="A69" s="35"/>
      <c r="B69" s="35"/>
      <c r="C69" s="40"/>
      <c r="D69" s="35"/>
      <c r="E69" s="40"/>
      <c r="F69" s="35"/>
      <c r="G69" s="40">
        <f t="shared" si="5"/>
        <v>-6899.099999999994</v>
      </c>
      <c r="H69" s="35">
        <f t="shared" si="5"/>
        <v>-418</v>
      </c>
      <c r="I69" s="35"/>
      <c r="J69" s="35"/>
      <c r="K69" s="35"/>
      <c r="L69" s="35" t="str">
        <f t="shared" si="2"/>
        <v xml:space="preserve"> </v>
      </c>
      <c r="M69" s="35"/>
      <c r="P69" s="38">
        <f t="shared" si="0"/>
        <v>0</v>
      </c>
    </row>
    <row r="70" spans="1:16">
      <c r="A70" s="35"/>
      <c r="B70" s="35"/>
      <c r="C70" s="40"/>
      <c r="D70" s="35"/>
      <c r="E70" s="40"/>
      <c r="F70" s="35"/>
      <c r="G70" s="40">
        <f t="shared" si="5"/>
        <v>-6899.099999999994</v>
      </c>
      <c r="H70" s="35">
        <f t="shared" si="5"/>
        <v>-418</v>
      </c>
      <c r="I70" s="35"/>
      <c r="J70" s="35"/>
      <c r="K70" s="35"/>
      <c r="L70" s="35" t="str">
        <f t="shared" si="2"/>
        <v xml:space="preserve"> </v>
      </c>
      <c r="M70" s="35"/>
      <c r="P70" s="38">
        <f t="shared" si="0"/>
        <v>0</v>
      </c>
    </row>
    <row r="71" spans="1:16">
      <c r="A71" s="35"/>
      <c r="B71" s="35"/>
      <c r="C71" s="40"/>
      <c r="D71" s="35"/>
      <c r="E71" s="40"/>
      <c r="F71" s="35"/>
      <c r="G71" s="40">
        <f t="shared" si="5"/>
        <v>-6899.099999999994</v>
      </c>
      <c r="H71" s="35">
        <f t="shared" si="5"/>
        <v>-418</v>
      </c>
      <c r="I71" s="35"/>
      <c r="J71" s="35"/>
      <c r="K71" s="35"/>
      <c r="L71" s="35" t="str">
        <f t="shared" si="2"/>
        <v xml:space="preserve"> </v>
      </c>
      <c r="M71" s="35"/>
      <c r="P71" s="38">
        <f t="shared" si="0"/>
        <v>0</v>
      </c>
    </row>
    <row r="72" spans="1:16">
      <c r="G72" s="40">
        <f t="shared" si="5"/>
        <v>-6899.099999999994</v>
      </c>
      <c r="H72" s="35">
        <f t="shared" si="5"/>
        <v>-418</v>
      </c>
      <c r="I72" s="35"/>
      <c r="J72" s="35"/>
      <c r="L72" s="35" t="str">
        <f t="shared" si="2"/>
        <v xml:space="preserve"> </v>
      </c>
      <c r="P72" s="38">
        <f t="shared" si="0"/>
        <v>0</v>
      </c>
    </row>
    <row r="73" spans="1:16">
      <c r="G73" s="40">
        <f t="shared" si="5"/>
        <v>-6899.099999999994</v>
      </c>
      <c r="H73" s="35">
        <f t="shared" si="5"/>
        <v>-418</v>
      </c>
      <c r="I73" s="35"/>
      <c r="J73" s="35"/>
      <c r="L73" s="35" t="str">
        <f t="shared" si="2"/>
        <v xml:space="preserve"> </v>
      </c>
      <c r="P73" s="38">
        <f t="shared" ref="P73:P136" si="6">O73*G73</f>
        <v>0</v>
      </c>
    </row>
    <row r="74" spans="1:16">
      <c r="G74" s="40">
        <f t="shared" ref="G74:H89" si="7">G73-E74+C74</f>
        <v>-6899.099999999994</v>
      </c>
      <c r="H74" s="35">
        <f t="shared" si="7"/>
        <v>-418</v>
      </c>
      <c r="I74" s="35"/>
      <c r="J74" s="35"/>
      <c r="L74" s="35" t="str">
        <f t="shared" si="2"/>
        <v xml:space="preserve"> </v>
      </c>
      <c r="P74" s="38">
        <f t="shared" si="6"/>
        <v>0</v>
      </c>
    </row>
    <row r="75" spans="1:16">
      <c r="G75" s="40">
        <f t="shared" si="7"/>
        <v>-6899.099999999994</v>
      </c>
      <c r="H75" s="35">
        <f t="shared" si="7"/>
        <v>-418</v>
      </c>
      <c r="I75" s="35"/>
      <c r="J75" s="35"/>
      <c r="L75" s="35" t="str">
        <f t="shared" si="2"/>
        <v xml:space="preserve"> </v>
      </c>
      <c r="P75" s="38">
        <f t="shared" si="6"/>
        <v>0</v>
      </c>
    </row>
    <row r="76" spans="1:16">
      <c r="G76" s="40">
        <f t="shared" si="7"/>
        <v>-6899.099999999994</v>
      </c>
      <c r="H76" s="35">
        <f t="shared" si="7"/>
        <v>-418</v>
      </c>
      <c r="I76" s="35"/>
      <c r="J76" s="35"/>
      <c r="L76" s="35" t="str">
        <f t="shared" si="2"/>
        <v xml:space="preserve"> </v>
      </c>
      <c r="P76" s="38">
        <f t="shared" si="6"/>
        <v>0</v>
      </c>
    </row>
    <row r="77" spans="1:16">
      <c r="G77" s="40">
        <f t="shared" si="7"/>
        <v>-6899.099999999994</v>
      </c>
      <c r="H77" s="35">
        <f t="shared" si="7"/>
        <v>-418</v>
      </c>
      <c r="I77" s="35"/>
      <c r="J77" s="35"/>
      <c r="L77" s="35" t="str">
        <f t="shared" si="2"/>
        <v xml:space="preserve"> </v>
      </c>
      <c r="P77" s="38">
        <f t="shared" si="6"/>
        <v>0</v>
      </c>
    </row>
    <row r="78" spans="1:16">
      <c r="G78" s="40">
        <f t="shared" si="7"/>
        <v>-6899.099999999994</v>
      </c>
      <c r="H78" s="35">
        <f t="shared" si="7"/>
        <v>-418</v>
      </c>
      <c r="I78" s="35"/>
      <c r="J78" s="35"/>
      <c r="L78" s="35" t="str">
        <f t="shared" si="2"/>
        <v xml:space="preserve"> </v>
      </c>
      <c r="P78" s="38">
        <f t="shared" si="6"/>
        <v>0</v>
      </c>
    </row>
    <row r="79" spans="1:16">
      <c r="G79" s="40">
        <f t="shared" si="7"/>
        <v>-6899.099999999994</v>
      </c>
      <c r="H79" s="35">
        <f t="shared" si="7"/>
        <v>-418</v>
      </c>
      <c r="I79" s="35"/>
      <c r="J79" s="35"/>
      <c r="L79" s="35" t="str">
        <f t="shared" si="2"/>
        <v xml:space="preserve"> </v>
      </c>
      <c r="P79" s="38">
        <f t="shared" si="6"/>
        <v>0</v>
      </c>
    </row>
    <row r="80" spans="1:16">
      <c r="G80" s="40">
        <f t="shared" si="7"/>
        <v>-6899.099999999994</v>
      </c>
      <c r="H80" s="35">
        <f t="shared" si="7"/>
        <v>-418</v>
      </c>
      <c r="I80" s="35"/>
      <c r="J80" s="35"/>
      <c r="L80" s="35" t="str">
        <f t="shared" si="2"/>
        <v xml:space="preserve"> </v>
      </c>
      <c r="P80" s="38">
        <f t="shared" si="6"/>
        <v>0</v>
      </c>
    </row>
    <row r="81" spans="7:16">
      <c r="G81" s="40">
        <f t="shared" si="7"/>
        <v>-6899.099999999994</v>
      </c>
      <c r="H81" s="35">
        <f t="shared" si="7"/>
        <v>-418</v>
      </c>
      <c r="I81" s="35"/>
      <c r="J81" s="35"/>
      <c r="L81" s="35" t="str">
        <f t="shared" si="2"/>
        <v xml:space="preserve"> </v>
      </c>
      <c r="P81" s="38">
        <f t="shared" si="6"/>
        <v>0</v>
      </c>
    </row>
    <row r="82" spans="7:16">
      <c r="G82" s="40">
        <f t="shared" si="7"/>
        <v>-6899.099999999994</v>
      </c>
      <c r="H82" s="35">
        <f t="shared" si="7"/>
        <v>-418</v>
      </c>
      <c r="I82" s="35"/>
      <c r="J82" s="35"/>
      <c r="L82" s="35" t="str">
        <f t="shared" si="2"/>
        <v xml:space="preserve"> </v>
      </c>
      <c r="P82" s="38">
        <f t="shared" si="6"/>
        <v>0</v>
      </c>
    </row>
    <row r="83" spans="7:16">
      <c r="G83" s="40">
        <f t="shared" si="7"/>
        <v>-6899.099999999994</v>
      </c>
      <c r="H83" s="35">
        <f t="shared" si="7"/>
        <v>-418</v>
      </c>
      <c r="I83" s="35"/>
      <c r="J83" s="35"/>
      <c r="L83" s="35" t="str">
        <f t="shared" si="2"/>
        <v xml:space="preserve"> </v>
      </c>
      <c r="P83" s="38">
        <f t="shared" si="6"/>
        <v>0</v>
      </c>
    </row>
    <row r="84" spans="7:16">
      <c r="G84" s="40">
        <f t="shared" si="7"/>
        <v>-6899.099999999994</v>
      </c>
      <c r="H84" s="35">
        <f t="shared" si="7"/>
        <v>-418</v>
      </c>
      <c r="I84" s="35"/>
      <c r="J84" s="35"/>
      <c r="L84" s="35" t="str">
        <f t="shared" si="2"/>
        <v xml:space="preserve"> </v>
      </c>
      <c r="P84" s="38">
        <f t="shared" si="6"/>
        <v>0</v>
      </c>
    </row>
    <row r="85" spans="7:16">
      <c r="G85" s="40">
        <f t="shared" si="7"/>
        <v>-6899.099999999994</v>
      </c>
      <c r="H85" s="35">
        <f t="shared" si="7"/>
        <v>-418</v>
      </c>
      <c r="I85" s="35"/>
      <c r="J85" s="35"/>
      <c r="L85" s="35" t="str">
        <f t="shared" si="2"/>
        <v xml:space="preserve"> </v>
      </c>
      <c r="P85" s="38">
        <f t="shared" si="6"/>
        <v>0</v>
      </c>
    </row>
    <row r="86" spans="7:16">
      <c r="G86" s="40">
        <f t="shared" si="7"/>
        <v>-6899.099999999994</v>
      </c>
      <c r="H86" s="35">
        <f t="shared" si="7"/>
        <v>-418</v>
      </c>
      <c r="I86" s="35"/>
      <c r="J86" s="35"/>
      <c r="L86" s="35" t="str">
        <f t="shared" si="2"/>
        <v xml:space="preserve"> </v>
      </c>
      <c r="P86" s="38">
        <f t="shared" si="6"/>
        <v>0</v>
      </c>
    </row>
    <row r="87" spans="7:16">
      <c r="G87" s="40">
        <f t="shared" si="7"/>
        <v>-6899.099999999994</v>
      </c>
      <c r="H87" s="35">
        <f t="shared" si="7"/>
        <v>-418</v>
      </c>
      <c r="I87" s="35"/>
      <c r="J87" s="35"/>
      <c r="L87" s="35" t="str">
        <f t="shared" si="2"/>
        <v xml:space="preserve"> </v>
      </c>
      <c r="P87" s="38">
        <f t="shared" si="6"/>
        <v>0</v>
      </c>
    </row>
    <row r="88" spans="7:16">
      <c r="G88" s="40">
        <f t="shared" si="7"/>
        <v>-6899.099999999994</v>
      </c>
      <c r="H88" s="35">
        <f t="shared" si="7"/>
        <v>-418</v>
      </c>
      <c r="I88" s="35"/>
      <c r="J88" s="35"/>
      <c r="L88" s="35" t="str">
        <f t="shared" si="2"/>
        <v xml:space="preserve"> </v>
      </c>
      <c r="P88" s="38">
        <f t="shared" si="6"/>
        <v>0</v>
      </c>
    </row>
    <row r="89" spans="7:16">
      <c r="G89" s="40">
        <f t="shared" si="7"/>
        <v>-6899.099999999994</v>
      </c>
      <c r="H89" s="35">
        <f t="shared" si="7"/>
        <v>-418</v>
      </c>
      <c r="I89" s="35"/>
      <c r="J89" s="35"/>
      <c r="L89" s="35" t="str">
        <f t="shared" ref="L89:L152" si="8">IF(D89&gt;0,D89," ")</f>
        <v xml:space="preserve"> </v>
      </c>
      <c r="P89" s="38">
        <f t="shared" si="6"/>
        <v>0</v>
      </c>
    </row>
    <row r="90" spans="7:16">
      <c r="G90" s="40">
        <f t="shared" ref="G90:H105" si="9">G89-E90+C90</f>
        <v>-6899.099999999994</v>
      </c>
      <c r="H90" s="35">
        <f t="shared" si="9"/>
        <v>-418</v>
      </c>
      <c r="I90" s="35"/>
      <c r="J90" s="35"/>
      <c r="L90" s="35" t="str">
        <f t="shared" si="8"/>
        <v xml:space="preserve"> </v>
      </c>
      <c r="P90" s="38">
        <f t="shared" si="6"/>
        <v>0</v>
      </c>
    </row>
    <row r="91" spans="7:16">
      <c r="G91" s="40">
        <f t="shared" si="9"/>
        <v>-6899.099999999994</v>
      </c>
      <c r="H91" s="35">
        <f t="shared" si="9"/>
        <v>-418</v>
      </c>
      <c r="I91" s="35"/>
      <c r="J91" s="35"/>
      <c r="L91" s="35" t="str">
        <f t="shared" si="8"/>
        <v xml:space="preserve"> </v>
      </c>
      <c r="P91" s="38">
        <f t="shared" si="6"/>
        <v>0</v>
      </c>
    </row>
    <row r="92" spans="7:16">
      <c r="G92" s="40">
        <f t="shared" si="9"/>
        <v>-6899.099999999994</v>
      </c>
      <c r="H92" s="35">
        <f t="shared" si="9"/>
        <v>-418</v>
      </c>
      <c r="I92" s="35"/>
      <c r="J92" s="35"/>
      <c r="L92" s="35" t="str">
        <f t="shared" si="8"/>
        <v xml:space="preserve"> </v>
      </c>
      <c r="P92" s="38">
        <f t="shared" si="6"/>
        <v>0</v>
      </c>
    </row>
    <row r="93" spans="7:16">
      <c r="G93" s="40">
        <f t="shared" si="9"/>
        <v>-6899.099999999994</v>
      </c>
      <c r="H93" s="35">
        <f t="shared" si="9"/>
        <v>-418</v>
      </c>
      <c r="I93" s="35"/>
      <c r="J93" s="35"/>
      <c r="L93" s="35" t="str">
        <f t="shared" si="8"/>
        <v xml:space="preserve"> </v>
      </c>
      <c r="P93" s="38">
        <f t="shared" si="6"/>
        <v>0</v>
      </c>
    </row>
    <row r="94" spans="7:16">
      <c r="G94" s="40">
        <f t="shared" si="9"/>
        <v>-6899.099999999994</v>
      </c>
      <c r="H94" s="35">
        <f t="shared" si="9"/>
        <v>-418</v>
      </c>
      <c r="I94" s="35"/>
      <c r="J94" s="35"/>
      <c r="L94" s="35" t="str">
        <f t="shared" si="8"/>
        <v xml:space="preserve"> </v>
      </c>
      <c r="P94" s="38">
        <f t="shared" si="6"/>
        <v>0</v>
      </c>
    </row>
    <row r="95" spans="7:16">
      <c r="G95" s="40">
        <f t="shared" si="9"/>
        <v>-6899.099999999994</v>
      </c>
      <c r="H95" s="35">
        <f t="shared" si="9"/>
        <v>-418</v>
      </c>
      <c r="I95" s="35"/>
      <c r="J95" s="35"/>
      <c r="L95" s="35" t="str">
        <f t="shared" si="8"/>
        <v xml:space="preserve"> </v>
      </c>
      <c r="P95" s="38">
        <f t="shared" si="6"/>
        <v>0</v>
      </c>
    </row>
    <row r="96" spans="7:16">
      <c r="G96" s="40">
        <f t="shared" si="9"/>
        <v>-6899.099999999994</v>
      </c>
      <c r="H96" s="35">
        <f t="shared" si="9"/>
        <v>-418</v>
      </c>
      <c r="I96" s="35"/>
      <c r="J96" s="35"/>
      <c r="L96" s="35" t="str">
        <f t="shared" si="8"/>
        <v xml:space="preserve"> </v>
      </c>
      <c r="P96" s="38">
        <f t="shared" si="6"/>
        <v>0</v>
      </c>
    </row>
    <row r="97" spans="7:16">
      <c r="G97" s="40">
        <f t="shared" si="9"/>
        <v>-6899.099999999994</v>
      </c>
      <c r="H97" s="35">
        <f t="shared" si="9"/>
        <v>-418</v>
      </c>
      <c r="I97" s="35"/>
      <c r="J97" s="35"/>
      <c r="L97" s="35" t="str">
        <f t="shared" si="8"/>
        <v xml:space="preserve"> </v>
      </c>
      <c r="P97" s="38">
        <f t="shared" si="6"/>
        <v>0</v>
      </c>
    </row>
    <row r="98" spans="7:16">
      <c r="G98" s="40">
        <f t="shared" si="9"/>
        <v>-6899.099999999994</v>
      </c>
      <c r="H98" s="35">
        <f t="shared" si="9"/>
        <v>-418</v>
      </c>
      <c r="I98" s="35"/>
      <c r="J98" s="35"/>
      <c r="L98" s="35" t="str">
        <f t="shared" si="8"/>
        <v xml:space="preserve"> </v>
      </c>
      <c r="P98" s="38">
        <f t="shared" si="6"/>
        <v>0</v>
      </c>
    </row>
    <row r="99" spans="7:16">
      <c r="G99" s="40">
        <f t="shared" si="9"/>
        <v>-6899.099999999994</v>
      </c>
      <c r="H99" s="35">
        <f t="shared" si="9"/>
        <v>-418</v>
      </c>
      <c r="I99" s="35"/>
      <c r="J99" s="35"/>
      <c r="L99" s="35" t="str">
        <f t="shared" si="8"/>
        <v xml:space="preserve"> </v>
      </c>
      <c r="P99" s="38">
        <f t="shared" si="6"/>
        <v>0</v>
      </c>
    </row>
    <row r="100" spans="7:16">
      <c r="G100" s="40">
        <f t="shared" si="9"/>
        <v>-6899.099999999994</v>
      </c>
      <c r="H100" s="35">
        <f t="shared" si="9"/>
        <v>-418</v>
      </c>
      <c r="I100" s="35"/>
      <c r="J100" s="35"/>
      <c r="L100" s="35" t="str">
        <f t="shared" si="8"/>
        <v xml:space="preserve"> </v>
      </c>
      <c r="P100" s="38">
        <f t="shared" si="6"/>
        <v>0</v>
      </c>
    </row>
    <row r="101" spans="7:16">
      <c r="G101" s="40">
        <f t="shared" si="9"/>
        <v>-6899.099999999994</v>
      </c>
      <c r="H101" s="35">
        <f t="shared" si="9"/>
        <v>-418</v>
      </c>
      <c r="I101" s="35"/>
      <c r="J101" s="35"/>
      <c r="L101" s="35" t="str">
        <f t="shared" si="8"/>
        <v xml:space="preserve"> </v>
      </c>
      <c r="P101" s="38">
        <f t="shared" si="6"/>
        <v>0</v>
      </c>
    </row>
    <row r="102" spans="7:16">
      <c r="G102" s="40">
        <f t="shared" si="9"/>
        <v>-6899.099999999994</v>
      </c>
      <c r="H102" s="35">
        <f t="shared" si="9"/>
        <v>-418</v>
      </c>
      <c r="I102" s="35"/>
      <c r="J102" s="35"/>
      <c r="L102" s="35" t="str">
        <f t="shared" si="8"/>
        <v xml:space="preserve"> </v>
      </c>
      <c r="P102" s="38">
        <f t="shared" si="6"/>
        <v>0</v>
      </c>
    </row>
    <row r="103" spans="7:16">
      <c r="G103" s="40">
        <f t="shared" si="9"/>
        <v>-6899.099999999994</v>
      </c>
      <c r="H103" s="35">
        <f t="shared" si="9"/>
        <v>-418</v>
      </c>
      <c r="I103" s="35"/>
      <c r="J103" s="35"/>
      <c r="L103" s="35" t="str">
        <f t="shared" si="8"/>
        <v xml:space="preserve"> </v>
      </c>
      <c r="P103" s="38">
        <f t="shared" si="6"/>
        <v>0</v>
      </c>
    </row>
    <row r="104" spans="7:16">
      <c r="G104" s="40">
        <f t="shared" si="9"/>
        <v>-6899.099999999994</v>
      </c>
      <c r="H104" s="35">
        <f t="shared" si="9"/>
        <v>-418</v>
      </c>
      <c r="I104" s="35"/>
      <c r="J104" s="35"/>
      <c r="L104" s="35" t="str">
        <f t="shared" si="8"/>
        <v xml:space="preserve"> </v>
      </c>
      <c r="P104" s="38">
        <f t="shared" si="6"/>
        <v>0</v>
      </c>
    </row>
    <row r="105" spans="7:16">
      <c r="G105" s="40">
        <f t="shared" si="9"/>
        <v>-6899.099999999994</v>
      </c>
      <c r="H105" s="35">
        <f t="shared" si="9"/>
        <v>-418</v>
      </c>
      <c r="I105" s="35"/>
      <c r="J105" s="35"/>
      <c r="L105" s="35" t="str">
        <f t="shared" si="8"/>
        <v xml:space="preserve"> </v>
      </c>
      <c r="P105" s="38">
        <f t="shared" si="6"/>
        <v>0</v>
      </c>
    </row>
    <row r="106" spans="7:16">
      <c r="G106" s="40">
        <f t="shared" ref="G106:H121" si="10">G105-E106+C106</f>
        <v>-6899.099999999994</v>
      </c>
      <c r="H106" s="35">
        <f t="shared" si="10"/>
        <v>-418</v>
      </c>
      <c r="I106" s="35"/>
      <c r="J106" s="35"/>
      <c r="L106" s="35" t="str">
        <f t="shared" si="8"/>
        <v xml:space="preserve"> </v>
      </c>
      <c r="P106" s="38">
        <f t="shared" si="6"/>
        <v>0</v>
      </c>
    </row>
    <row r="107" spans="7:16">
      <c r="G107" s="40">
        <f t="shared" si="10"/>
        <v>-6899.099999999994</v>
      </c>
      <c r="H107" s="35">
        <f t="shared" si="10"/>
        <v>-418</v>
      </c>
      <c r="I107" s="35"/>
      <c r="J107" s="35"/>
      <c r="L107" s="35" t="str">
        <f t="shared" si="8"/>
        <v xml:space="preserve"> </v>
      </c>
      <c r="P107" s="38">
        <f t="shared" si="6"/>
        <v>0</v>
      </c>
    </row>
    <row r="108" spans="7:16">
      <c r="G108" s="40">
        <f t="shared" si="10"/>
        <v>-6899.099999999994</v>
      </c>
      <c r="H108" s="35">
        <f t="shared" si="10"/>
        <v>-418</v>
      </c>
      <c r="I108" s="35"/>
      <c r="J108" s="35"/>
      <c r="L108" s="35" t="str">
        <f t="shared" si="8"/>
        <v xml:space="preserve"> </v>
      </c>
      <c r="P108" s="38">
        <f t="shared" si="6"/>
        <v>0</v>
      </c>
    </row>
    <row r="109" spans="7:16">
      <c r="G109" s="40">
        <f t="shared" si="10"/>
        <v>-6899.099999999994</v>
      </c>
      <c r="H109" s="35">
        <f t="shared" si="10"/>
        <v>-418</v>
      </c>
      <c r="I109" s="35"/>
      <c r="J109" s="35"/>
      <c r="L109" s="35" t="str">
        <f t="shared" si="8"/>
        <v xml:space="preserve"> </v>
      </c>
      <c r="P109" s="38">
        <f t="shared" si="6"/>
        <v>0</v>
      </c>
    </row>
    <row r="110" spans="7:16">
      <c r="G110" s="40">
        <f t="shared" si="10"/>
        <v>-6899.099999999994</v>
      </c>
      <c r="H110" s="35">
        <f t="shared" si="10"/>
        <v>-418</v>
      </c>
      <c r="I110" s="35"/>
      <c r="J110" s="35"/>
      <c r="L110" s="35" t="str">
        <f t="shared" si="8"/>
        <v xml:space="preserve"> </v>
      </c>
      <c r="P110" s="38">
        <f t="shared" si="6"/>
        <v>0</v>
      </c>
    </row>
    <row r="111" spans="7:16">
      <c r="G111" s="40">
        <f t="shared" si="10"/>
        <v>-6899.099999999994</v>
      </c>
      <c r="H111" s="35">
        <f t="shared" si="10"/>
        <v>-418</v>
      </c>
      <c r="I111" s="35"/>
      <c r="J111" s="35"/>
      <c r="L111" s="35" t="str">
        <f t="shared" si="8"/>
        <v xml:space="preserve"> </v>
      </c>
      <c r="P111" s="38">
        <f t="shared" si="6"/>
        <v>0</v>
      </c>
    </row>
    <row r="112" spans="7:16">
      <c r="G112" s="40">
        <f t="shared" si="10"/>
        <v>-6899.099999999994</v>
      </c>
      <c r="H112" s="35">
        <f t="shared" si="10"/>
        <v>-418</v>
      </c>
      <c r="I112" s="35"/>
      <c r="J112" s="35"/>
      <c r="L112" s="35" t="str">
        <f t="shared" si="8"/>
        <v xml:space="preserve"> </v>
      </c>
      <c r="P112" s="38">
        <f t="shared" si="6"/>
        <v>0</v>
      </c>
    </row>
    <row r="113" spans="7:16">
      <c r="G113" s="40">
        <f t="shared" si="10"/>
        <v>-6899.099999999994</v>
      </c>
      <c r="H113" s="35">
        <f t="shared" si="10"/>
        <v>-418</v>
      </c>
      <c r="I113" s="35"/>
      <c r="J113" s="35"/>
      <c r="L113" s="35" t="str">
        <f t="shared" si="8"/>
        <v xml:space="preserve"> </v>
      </c>
      <c r="P113" s="38">
        <f t="shared" si="6"/>
        <v>0</v>
      </c>
    </row>
    <row r="114" spans="7:16">
      <c r="G114" s="40">
        <f t="shared" si="10"/>
        <v>-6899.099999999994</v>
      </c>
      <c r="H114" s="35">
        <f t="shared" si="10"/>
        <v>-418</v>
      </c>
      <c r="I114" s="35"/>
      <c r="J114" s="35"/>
      <c r="L114" s="35" t="str">
        <f t="shared" si="8"/>
        <v xml:space="preserve"> </v>
      </c>
      <c r="P114" s="38">
        <f t="shared" si="6"/>
        <v>0</v>
      </c>
    </row>
    <row r="115" spans="7:16">
      <c r="G115" s="40">
        <f t="shared" si="10"/>
        <v>-6899.099999999994</v>
      </c>
      <c r="H115" s="35">
        <f t="shared" si="10"/>
        <v>-418</v>
      </c>
      <c r="I115" s="35"/>
      <c r="J115" s="35"/>
      <c r="L115" s="35" t="str">
        <f t="shared" si="8"/>
        <v xml:space="preserve"> </v>
      </c>
      <c r="P115" s="38">
        <f t="shared" si="6"/>
        <v>0</v>
      </c>
    </row>
    <row r="116" spans="7:16">
      <c r="G116" s="40">
        <f t="shared" si="10"/>
        <v>-6899.099999999994</v>
      </c>
      <c r="H116" s="35">
        <f t="shared" si="10"/>
        <v>-418</v>
      </c>
      <c r="I116" s="35"/>
      <c r="J116" s="35"/>
      <c r="L116" s="35" t="str">
        <f t="shared" si="8"/>
        <v xml:space="preserve"> </v>
      </c>
      <c r="P116" s="38">
        <f t="shared" si="6"/>
        <v>0</v>
      </c>
    </row>
    <row r="117" spans="7:16">
      <c r="G117" s="40">
        <f t="shared" si="10"/>
        <v>-6899.099999999994</v>
      </c>
      <c r="H117" s="35">
        <f t="shared" si="10"/>
        <v>-418</v>
      </c>
      <c r="I117" s="35"/>
      <c r="J117" s="35"/>
      <c r="L117" s="35" t="str">
        <f t="shared" si="8"/>
        <v xml:space="preserve"> </v>
      </c>
      <c r="P117" s="38">
        <f t="shared" si="6"/>
        <v>0</v>
      </c>
    </row>
    <row r="118" spans="7:16">
      <c r="G118" s="40">
        <f t="shared" si="10"/>
        <v>-6899.099999999994</v>
      </c>
      <c r="H118" s="35">
        <f t="shared" si="10"/>
        <v>-418</v>
      </c>
      <c r="I118" s="35"/>
      <c r="J118" s="35"/>
      <c r="L118" s="35" t="str">
        <f t="shared" si="8"/>
        <v xml:space="preserve"> </v>
      </c>
      <c r="P118" s="38">
        <f t="shared" si="6"/>
        <v>0</v>
      </c>
    </row>
    <row r="119" spans="7:16">
      <c r="G119" s="40">
        <f t="shared" si="10"/>
        <v>-6899.099999999994</v>
      </c>
      <c r="H119" s="35">
        <f t="shared" si="10"/>
        <v>-418</v>
      </c>
      <c r="I119" s="35"/>
      <c r="J119" s="35"/>
      <c r="L119" s="35" t="str">
        <f t="shared" si="8"/>
        <v xml:space="preserve"> </v>
      </c>
      <c r="P119" s="38">
        <f t="shared" si="6"/>
        <v>0</v>
      </c>
    </row>
    <row r="120" spans="7:16">
      <c r="G120" s="40">
        <f t="shared" si="10"/>
        <v>-6899.099999999994</v>
      </c>
      <c r="H120" s="35">
        <f t="shared" si="10"/>
        <v>-418</v>
      </c>
      <c r="I120" s="35"/>
      <c r="J120" s="35"/>
      <c r="L120" s="35" t="str">
        <f t="shared" si="8"/>
        <v xml:space="preserve"> </v>
      </c>
      <c r="P120" s="38">
        <f t="shared" si="6"/>
        <v>0</v>
      </c>
    </row>
    <row r="121" spans="7:16">
      <c r="G121" s="40">
        <f t="shared" si="10"/>
        <v>-6899.099999999994</v>
      </c>
      <c r="H121" s="35">
        <f t="shared" si="10"/>
        <v>-418</v>
      </c>
      <c r="I121" s="35"/>
      <c r="J121" s="35"/>
      <c r="L121" s="35" t="str">
        <f t="shared" si="8"/>
        <v xml:space="preserve"> </v>
      </c>
      <c r="P121" s="38">
        <f t="shared" si="6"/>
        <v>0</v>
      </c>
    </row>
    <row r="122" spans="7:16">
      <c r="G122" s="40">
        <f t="shared" ref="G122:H137" si="11">G121-E122+C122</f>
        <v>-6899.099999999994</v>
      </c>
      <c r="H122" s="35">
        <f t="shared" si="11"/>
        <v>-418</v>
      </c>
      <c r="I122" s="35"/>
      <c r="J122" s="35"/>
      <c r="L122" s="35" t="str">
        <f t="shared" si="8"/>
        <v xml:space="preserve"> </v>
      </c>
      <c r="P122" s="38">
        <f t="shared" si="6"/>
        <v>0</v>
      </c>
    </row>
    <row r="123" spans="7:16">
      <c r="G123" s="40">
        <f t="shared" si="11"/>
        <v>-6899.099999999994</v>
      </c>
      <c r="H123" s="35">
        <f t="shared" si="11"/>
        <v>-418</v>
      </c>
      <c r="I123" s="35"/>
      <c r="J123" s="35"/>
      <c r="L123" s="35" t="str">
        <f t="shared" si="8"/>
        <v xml:space="preserve"> </v>
      </c>
      <c r="P123" s="38">
        <f t="shared" si="6"/>
        <v>0</v>
      </c>
    </row>
    <row r="124" spans="7:16">
      <c r="G124" s="40">
        <f t="shared" si="11"/>
        <v>-6899.099999999994</v>
      </c>
      <c r="H124" s="35">
        <f t="shared" si="11"/>
        <v>-418</v>
      </c>
      <c r="I124" s="35"/>
      <c r="J124" s="35"/>
      <c r="L124" s="35" t="str">
        <f t="shared" si="8"/>
        <v xml:space="preserve"> </v>
      </c>
      <c r="P124" s="38">
        <f t="shared" si="6"/>
        <v>0</v>
      </c>
    </row>
    <row r="125" spans="7:16">
      <c r="G125" s="40">
        <f t="shared" si="11"/>
        <v>-6899.099999999994</v>
      </c>
      <c r="H125" s="35">
        <f t="shared" si="11"/>
        <v>-418</v>
      </c>
      <c r="I125" s="35"/>
      <c r="J125" s="35"/>
      <c r="L125" s="35" t="str">
        <f t="shared" si="8"/>
        <v xml:space="preserve"> </v>
      </c>
      <c r="P125" s="38">
        <f t="shared" si="6"/>
        <v>0</v>
      </c>
    </row>
    <row r="126" spans="7:16">
      <c r="G126" s="40">
        <f t="shared" si="11"/>
        <v>-6899.099999999994</v>
      </c>
      <c r="H126" s="35">
        <f t="shared" si="11"/>
        <v>-418</v>
      </c>
      <c r="I126" s="35"/>
      <c r="J126" s="35"/>
      <c r="L126" s="35" t="str">
        <f t="shared" si="8"/>
        <v xml:space="preserve"> </v>
      </c>
      <c r="P126" s="38">
        <f t="shared" si="6"/>
        <v>0</v>
      </c>
    </row>
    <row r="127" spans="7:16">
      <c r="G127" s="40">
        <f t="shared" si="11"/>
        <v>-6899.099999999994</v>
      </c>
      <c r="H127" s="35">
        <f t="shared" si="11"/>
        <v>-418</v>
      </c>
      <c r="I127" s="35"/>
      <c r="J127" s="35"/>
      <c r="L127" s="35" t="str">
        <f t="shared" si="8"/>
        <v xml:space="preserve"> </v>
      </c>
      <c r="P127" s="38">
        <f t="shared" si="6"/>
        <v>0</v>
      </c>
    </row>
    <row r="128" spans="7:16">
      <c r="G128" s="40">
        <f t="shared" si="11"/>
        <v>-6899.099999999994</v>
      </c>
      <c r="H128" s="35">
        <f t="shared" si="11"/>
        <v>-418</v>
      </c>
      <c r="I128" s="35"/>
      <c r="J128" s="35"/>
      <c r="L128" s="35" t="str">
        <f t="shared" si="8"/>
        <v xml:space="preserve"> </v>
      </c>
      <c r="P128" s="38">
        <f t="shared" si="6"/>
        <v>0</v>
      </c>
    </row>
    <row r="129" spans="7:16">
      <c r="G129" s="40">
        <f t="shared" si="11"/>
        <v>-6899.099999999994</v>
      </c>
      <c r="H129" s="35">
        <f t="shared" si="11"/>
        <v>-418</v>
      </c>
      <c r="I129" s="35"/>
      <c r="J129" s="35"/>
      <c r="L129" s="35" t="str">
        <f t="shared" si="8"/>
        <v xml:space="preserve"> </v>
      </c>
      <c r="P129" s="38">
        <f t="shared" si="6"/>
        <v>0</v>
      </c>
    </row>
    <row r="130" spans="7:16">
      <c r="G130" s="40">
        <f t="shared" si="11"/>
        <v>-6899.099999999994</v>
      </c>
      <c r="H130" s="35">
        <f t="shared" si="11"/>
        <v>-418</v>
      </c>
      <c r="I130" s="35"/>
      <c r="J130" s="35"/>
      <c r="L130" s="35" t="str">
        <f t="shared" si="8"/>
        <v xml:space="preserve"> </v>
      </c>
      <c r="P130" s="38">
        <f t="shared" si="6"/>
        <v>0</v>
      </c>
    </row>
    <row r="131" spans="7:16">
      <c r="G131" s="40">
        <f t="shared" si="11"/>
        <v>-6899.099999999994</v>
      </c>
      <c r="H131" s="35">
        <f t="shared" si="11"/>
        <v>-418</v>
      </c>
      <c r="I131" s="35"/>
      <c r="J131" s="35"/>
      <c r="L131" s="35" t="str">
        <f t="shared" si="8"/>
        <v xml:space="preserve"> </v>
      </c>
      <c r="P131" s="38">
        <f t="shared" si="6"/>
        <v>0</v>
      </c>
    </row>
    <row r="132" spans="7:16">
      <c r="G132" s="40">
        <f t="shared" si="11"/>
        <v>-6899.099999999994</v>
      </c>
      <c r="H132" s="35">
        <f t="shared" si="11"/>
        <v>-418</v>
      </c>
      <c r="I132" s="35"/>
      <c r="J132" s="35"/>
      <c r="L132" s="35" t="str">
        <f t="shared" si="8"/>
        <v xml:space="preserve"> </v>
      </c>
      <c r="P132" s="38">
        <f t="shared" si="6"/>
        <v>0</v>
      </c>
    </row>
    <row r="133" spans="7:16">
      <c r="G133" s="40">
        <f t="shared" si="11"/>
        <v>-6899.099999999994</v>
      </c>
      <c r="H133" s="35">
        <f t="shared" si="11"/>
        <v>-418</v>
      </c>
      <c r="I133" s="35"/>
      <c r="J133" s="35"/>
      <c r="L133" s="35" t="str">
        <f t="shared" si="8"/>
        <v xml:space="preserve"> </v>
      </c>
      <c r="P133" s="38">
        <f t="shared" si="6"/>
        <v>0</v>
      </c>
    </row>
    <row r="134" spans="7:16">
      <c r="G134" s="40">
        <f t="shared" si="11"/>
        <v>-6899.099999999994</v>
      </c>
      <c r="H134" s="35">
        <f t="shared" si="11"/>
        <v>-418</v>
      </c>
      <c r="I134" s="35"/>
      <c r="J134" s="35"/>
      <c r="L134" s="35" t="str">
        <f t="shared" si="8"/>
        <v xml:space="preserve"> </v>
      </c>
      <c r="P134" s="38">
        <f t="shared" si="6"/>
        <v>0</v>
      </c>
    </row>
    <row r="135" spans="7:16">
      <c r="G135" s="40">
        <f t="shared" si="11"/>
        <v>-6899.099999999994</v>
      </c>
      <c r="H135" s="35">
        <f t="shared" si="11"/>
        <v>-418</v>
      </c>
      <c r="I135" s="35"/>
      <c r="J135" s="35"/>
      <c r="L135" s="35" t="str">
        <f t="shared" si="8"/>
        <v xml:space="preserve"> </v>
      </c>
      <c r="P135" s="38">
        <f t="shared" si="6"/>
        <v>0</v>
      </c>
    </row>
    <row r="136" spans="7:16">
      <c r="G136" s="40">
        <f t="shared" si="11"/>
        <v>-6899.099999999994</v>
      </c>
      <c r="H136" s="35">
        <f t="shared" si="11"/>
        <v>-418</v>
      </c>
      <c r="I136" s="35"/>
      <c r="J136" s="35"/>
      <c r="L136" s="35" t="str">
        <f t="shared" si="8"/>
        <v xml:space="preserve"> </v>
      </c>
      <c r="P136" s="38">
        <f t="shared" si="6"/>
        <v>0</v>
      </c>
    </row>
    <row r="137" spans="7:16">
      <c r="G137" s="40">
        <f t="shared" si="11"/>
        <v>-6899.099999999994</v>
      </c>
      <c r="H137" s="35">
        <f t="shared" si="11"/>
        <v>-418</v>
      </c>
      <c r="I137" s="35"/>
      <c r="J137" s="35"/>
      <c r="L137" s="35" t="str">
        <f t="shared" si="8"/>
        <v xml:space="preserve"> </v>
      </c>
      <c r="P137" s="38">
        <f t="shared" ref="P137:P200" si="12">O137*G137</f>
        <v>0</v>
      </c>
    </row>
    <row r="138" spans="7:16">
      <c r="G138" s="40">
        <f t="shared" ref="G138:H153" si="13">G137-E138+C138</f>
        <v>-6899.099999999994</v>
      </c>
      <c r="H138" s="35">
        <f t="shared" si="13"/>
        <v>-418</v>
      </c>
      <c r="I138" s="35"/>
      <c r="J138" s="35"/>
      <c r="L138" s="35" t="str">
        <f t="shared" si="8"/>
        <v xml:space="preserve"> </v>
      </c>
      <c r="P138" s="38">
        <f t="shared" si="12"/>
        <v>0</v>
      </c>
    </row>
    <row r="139" spans="7:16">
      <c r="G139" s="40">
        <f t="shared" si="13"/>
        <v>-6899.099999999994</v>
      </c>
      <c r="H139" s="35">
        <f t="shared" si="13"/>
        <v>-418</v>
      </c>
      <c r="I139" s="35"/>
      <c r="J139" s="35"/>
      <c r="L139" s="35" t="str">
        <f t="shared" si="8"/>
        <v xml:space="preserve"> </v>
      </c>
      <c r="P139" s="38">
        <f t="shared" si="12"/>
        <v>0</v>
      </c>
    </row>
    <row r="140" spans="7:16">
      <c r="G140" s="40">
        <f t="shared" si="13"/>
        <v>-6899.099999999994</v>
      </c>
      <c r="H140" s="35">
        <f t="shared" si="13"/>
        <v>-418</v>
      </c>
      <c r="I140" s="35"/>
      <c r="J140" s="35"/>
      <c r="L140" s="35" t="str">
        <f t="shared" si="8"/>
        <v xml:space="preserve"> </v>
      </c>
      <c r="P140" s="38">
        <f t="shared" si="12"/>
        <v>0</v>
      </c>
    </row>
    <row r="141" spans="7:16">
      <c r="G141" s="40">
        <f t="shared" si="13"/>
        <v>-6899.099999999994</v>
      </c>
      <c r="H141" s="35">
        <f t="shared" si="13"/>
        <v>-418</v>
      </c>
      <c r="I141" s="35"/>
      <c r="J141" s="35"/>
      <c r="L141" s="35" t="str">
        <f t="shared" si="8"/>
        <v xml:space="preserve"> </v>
      </c>
      <c r="P141" s="38">
        <f t="shared" si="12"/>
        <v>0</v>
      </c>
    </row>
    <row r="142" spans="7:16">
      <c r="G142" s="40">
        <f t="shared" si="13"/>
        <v>-6899.099999999994</v>
      </c>
      <c r="H142" s="35">
        <f t="shared" si="13"/>
        <v>-418</v>
      </c>
      <c r="I142" s="35"/>
      <c r="J142" s="35"/>
      <c r="L142" s="35" t="str">
        <f t="shared" si="8"/>
        <v xml:space="preserve"> </v>
      </c>
      <c r="P142" s="38">
        <f t="shared" si="12"/>
        <v>0</v>
      </c>
    </row>
    <row r="143" spans="7:16">
      <c r="G143" s="40">
        <f t="shared" si="13"/>
        <v>-6899.099999999994</v>
      </c>
      <c r="H143" s="35">
        <f t="shared" si="13"/>
        <v>-418</v>
      </c>
      <c r="I143" s="35"/>
      <c r="J143" s="35"/>
      <c r="L143" s="35" t="str">
        <f t="shared" si="8"/>
        <v xml:space="preserve"> </v>
      </c>
      <c r="P143" s="38">
        <f t="shared" si="12"/>
        <v>0</v>
      </c>
    </row>
    <row r="144" spans="7:16">
      <c r="G144" s="40">
        <f t="shared" si="13"/>
        <v>-6899.099999999994</v>
      </c>
      <c r="H144" s="35">
        <f t="shared" si="13"/>
        <v>-418</v>
      </c>
      <c r="I144" s="35"/>
      <c r="J144" s="35"/>
      <c r="L144" s="35" t="str">
        <f t="shared" si="8"/>
        <v xml:space="preserve"> </v>
      </c>
      <c r="P144" s="38">
        <f t="shared" si="12"/>
        <v>0</v>
      </c>
    </row>
    <row r="145" spans="7:16">
      <c r="G145" s="40">
        <f t="shared" si="13"/>
        <v>-6899.099999999994</v>
      </c>
      <c r="H145" s="35">
        <f t="shared" si="13"/>
        <v>-418</v>
      </c>
      <c r="I145" s="35"/>
      <c r="J145" s="35"/>
      <c r="L145" s="35" t="str">
        <f t="shared" si="8"/>
        <v xml:space="preserve"> </v>
      </c>
      <c r="P145" s="38">
        <f t="shared" si="12"/>
        <v>0</v>
      </c>
    </row>
    <row r="146" spans="7:16">
      <c r="G146" s="40">
        <f t="shared" si="13"/>
        <v>-6899.099999999994</v>
      </c>
      <c r="H146" s="35">
        <f t="shared" si="13"/>
        <v>-418</v>
      </c>
      <c r="I146" s="35"/>
      <c r="J146" s="35"/>
      <c r="L146" s="35" t="str">
        <f t="shared" si="8"/>
        <v xml:space="preserve"> </v>
      </c>
      <c r="P146" s="38">
        <f t="shared" si="12"/>
        <v>0</v>
      </c>
    </row>
    <row r="147" spans="7:16">
      <c r="G147" s="40">
        <f t="shared" si="13"/>
        <v>-6899.099999999994</v>
      </c>
      <c r="H147" s="35">
        <f t="shared" si="13"/>
        <v>-418</v>
      </c>
      <c r="I147" s="35"/>
      <c r="J147" s="35"/>
      <c r="L147" s="35" t="str">
        <f t="shared" si="8"/>
        <v xml:space="preserve"> </v>
      </c>
      <c r="P147" s="38">
        <f t="shared" si="12"/>
        <v>0</v>
      </c>
    </row>
    <row r="148" spans="7:16">
      <c r="G148" s="40">
        <f t="shared" si="13"/>
        <v>-6899.099999999994</v>
      </c>
      <c r="H148" s="35">
        <f t="shared" si="13"/>
        <v>-418</v>
      </c>
      <c r="I148" s="35"/>
      <c r="J148" s="35"/>
      <c r="L148" s="35" t="str">
        <f t="shared" si="8"/>
        <v xml:space="preserve"> </v>
      </c>
      <c r="P148" s="38">
        <f t="shared" si="12"/>
        <v>0</v>
      </c>
    </row>
    <row r="149" spans="7:16">
      <c r="G149" s="40">
        <f t="shared" si="13"/>
        <v>-6899.099999999994</v>
      </c>
      <c r="H149" s="35">
        <f t="shared" si="13"/>
        <v>-418</v>
      </c>
      <c r="I149" s="35"/>
      <c r="J149" s="35"/>
      <c r="L149" s="35" t="str">
        <f t="shared" si="8"/>
        <v xml:space="preserve"> </v>
      </c>
      <c r="P149" s="38">
        <f t="shared" si="12"/>
        <v>0</v>
      </c>
    </row>
    <row r="150" spans="7:16">
      <c r="G150" s="40">
        <f t="shared" si="13"/>
        <v>-6899.099999999994</v>
      </c>
      <c r="H150" s="35">
        <f t="shared" si="13"/>
        <v>-418</v>
      </c>
      <c r="I150" s="35"/>
      <c r="J150" s="35"/>
      <c r="L150" s="35" t="str">
        <f t="shared" si="8"/>
        <v xml:space="preserve"> </v>
      </c>
      <c r="P150" s="38">
        <f t="shared" si="12"/>
        <v>0</v>
      </c>
    </row>
    <row r="151" spans="7:16">
      <c r="G151" s="40">
        <f t="shared" si="13"/>
        <v>-6899.099999999994</v>
      </c>
      <c r="H151" s="35">
        <f t="shared" si="13"/>
        <v>-418</v>
      </c>
      <c r="I151" s="35"/>
      <c r="J151" s="35"/>
      <c r="L151" s="35" t="str">
        <f t="shared" si="8"/>
        <v xml:space="preserve"> </v>
      </c>
      <c r="P151" s="38">
        <f t="shared" si="12"/>
        <v>0</v>
      </c>
    </row>
    <row r="152" spans="7:16">
      <c r="G152" s="40">
        <f t="shared" si="13"/>
        <v>-6899.099999999994</v>
      </c>
      <c r="H152" s="35">
        <f t="shared" si="13"/>
        <v>-418</v>
      </c>
      <c r="I152" s="35"/>
      <c r="J152" s="35"/>
      <c r="L152" s="35" t="str">
        <f t="shared" si="8"/>
        <v xml:space="preserve"> </v>
      </c>
      <c r="P152" s="38">
        <f t="shared" si="12"/>
        <v>0</v>
      </c>
    </row>
    <row r="153" spans="7:16">
      <c r="G153" s="40">
        <f t="shared" si="13"/>
        <v>-6899.099999999994</v>
      </c>
      <c r="H153" s="35">
        <f t="shared" si="13"/>
        <v>-418</v>
      </c>
      <c r="I153" s="35"/>
      <c r="J153" s="35"/>
      <c r="L153" s="35" t="str">
        <f t="shared" ref="L153:L203" si="14">IF(D153&gt;0,D153," ")</f>
        <v xml:space="preserve"> </v>
      </c>
      <c r="P153" s="38">
        <f t="shared" si="12"/>
        <v>0</v>
      </c>
    </row>
    <row r="154" spans="7:16">
      <c r="G154" s="40">
        <f t="shared" ref="G154:H169" si="15">G153-E154+C154</f>
        <v>-6899.099999999994</v>
      </c>
      <c r="H154" s="35">
        <f t="shared" si="15"/>
        <v>-418</v>
      </c>
      <c r="I154" s="35"/>
      <c r="J154" s="35"/>
      <c r="L154" s="35" t="str">
        <f t="shared" si="14"/>
        <v xml:space="preserve"> </v>
      </c>
      <c r="P154" s="38">
        <f t="shared" si="12"/>
        <v>0</v>
      </c>
    </row>
    <row r="155" spans="7:16">
      <c r="G155" s="40">
        <f t="shared" si="15"/>
        <v>-6899.099999999994</v>
      </c>
      <c r="H155" s="35">
        <f t="shared" si="15"/>
        <v>-418</v>
      </c>
      <c r="I155" s="35"/>
      <c r="J155" s="35"/>
      <c r="L155" s="35" t="str">
        <f t="shared" si="14"/>
        <v xml:space="preserve"> </v>
      </c>
      <c r="P155" s="38">
        <f t="shared" si="12"/>
        <v>0</v>
      </c>
    </row>
    <row r="156" spans="7:16">
      <c r="G156" s="40">
        <f t="shared" si="15"/>
        <v>-6899.099999999994</v>
      </c>
      <c r="H156" s="35">
        <f t="shared" si="15"/>
        <v>-418</v>
      </c>
      <c r="I156" s="35"/>
      <c r="J156" s="35"/>
      <c r="L156" s="35" t="str">
        <f t="shared" si="14"/>
        <v xml:space="preserve"> </v>
      </c>
      <c r="P156" s="38">
        <f t="shared" si="12"/>
        <v>0</v>
      </c>
    </row>
    <row r="157" spans="7:16">
      <c r="G157" s="40">
        <f t="shared" si="15"/>
        <v>-6899.099999999994</v>
      </c>
      <c r="H157" s="35">
        <f t="shared" si="15"/>
        <v>-418</v>
      </c>
      <c r="I157" s="35"/>
      <c r="J157" s="35"/>
      <c r="L157" s="35" t="str">
        <f t="shared" si="14"/>
        <v xml:space="preserve"> </v>
      </c>
      <c r="P157" s="38">
        <f t="shared" si="12"/>
        <v>0</v>
      </c>
    </row>
    <row r="158" spans="7:16">
      <c r="G158" s="40">
        <f t="shared" si="15"/>
        <v>-6899.099999999994</v>
      </c>
      <c r="H158" s="35">
        <f t="shared" si="15"/>
        <v>-418</v>
      </c>
      <c r="I158" s="35"/>
      <c r="J158" s="35"/>
      <c r="L158" s="35" t="str">
        <f t="shared" si="14"/>
        <v xml:space="preserve"> </v>
      </c>
      <c r="P158" s="38">
        <f t="shared" si="12"/>
        <v>0</v>
      </c>
    </row>
    <row r="159" spans="7:16">
      <c r="G159" s="40">
        <f t="shared" si="15"/>
        <v>-6899.099999999994</v>
      </c>
      <c r="H159" s="35">
        <f t="shared" si="15"/>
        <v>-418</v>
      </c>
      <c r="I159" s="35"/>
      <c r="J159" s="35"/>
      <c r="L159" s="35" t="str">
        <f t="shared" si="14"/>
        <v xml:space="preserve"> </v>
      </c>
      <c r="P159" s="38">
        <f t="shared" si="12"/>
        <v>0</v>
      </c>
    </row>
    <row r="160" spans="7:16">
      <c r="G160" s="40">
        <f t="shared" si="15"/>
        <v>-6899.099999999994</v>
      </c>
      <c r="H160" s="35">
        <f t="shared" si="15"/>
        <v>-418</v>
      </c>
      <c r="I160" s="35"/>
      <c r="J160" s="35"/>
      <c r="L160" s="35" t="str">
        <f t="shared" si="14"/>
        <v xml:space="preserve"> </v>
      </c>
      <c r="P160" s="38">
        <f t="shared" si="12"/>
        <v>0</v>
      </c>
    </row>
    <row r="161" spans="7:16">
      <c r="G161" s="40">
        <f t="shared" si="15"/>
        <v>-6899.099999999994</v>
      </c>
      <c r="H161" s="35">
        <f t="shared" si="15"/>
        <v>-418</v>
      </c>
      <c r="I161" s="35"/>
      <c r="J161" s="35"/>
      <c r="L161" s="35" t="str">
        <f t="shared" si="14"/>
        <v xml:space="preserve"> </v>
      </c>
      <c r="P161" s="38">
        <f t="shared" si="12"/>
        <v>0</v>
      </c>
    </row>
    <row r="162" spans="7:16">
      <c r="G162" s="40">
        <f t="shared" si="15"/>
        <v>-6899.099999999994</v>
      </c>
      <c r="H162" s="35">
        <f t="shared" si="15"/>
        <v>-418</v>
      </c>
      <c r="I162" s="35"/>
      <c r="J162" s="35"/>
      <c r="L162" s="35" t="str">
        <f t="shared" si="14"/>
        <v xml:space="preserve"> </v>
      </c>
      <c r="P162" s="38">
        <f t="shared" si="12"/>
        <v>0</v>
      </c>
    </row>
    <row r="163" spans="7:16">
      <c r="G163" s="40">
        <f t="shared" si="15"/>
        <v>-6899.099999999994</v>
      </c>
      <c r="H163" s="35">
        <f t="shared" si="15"/>
        <v>-418</v>
      </c>
      <c r="I163" s="35"/>
      <c r="J163" s="35"/>
      <c r="L163" s="35" t="str">
        <f t="shared" si="14"/>
        <v xml:space="preserve"> </v>
      </c>
      <c r="P163" s="38">
        <f t="shared" si="12"/>
        <v>0</v>
      </c>
    </row>
    <row r="164" spans="7:16">
      <c r="G164" s="40">
        <f t="shared" si="15"/>
        <v>-6899.099999999994</v>
      </c>
      <c r="H164" s="35">
        <f t="shared" si="15"/>
        <v>-418</v>
      </c>
      <c r="I164" s="35"/>
      <c r="J164" s="35"/>
      <c r="L164" s="35" t="str">
        <f t="shared" si="14"/>
        <v xml:space="preserve"> </v>
      </c>
      <c r="P164" s="38">
        <f t="shared" si="12"/>
        <v>0</v>
      </c>
    </row>
    <row r="165" spans="7:16">
      <c r="G165" s="40">
        <f t="shared" si="15"/>
        <v>-6899.099999999994</v>
      </c>
      <c r="H165" s="35">
        <f t="shared" si="15"/>
        <v>-418</v>
      </c>
      <c r="I165" s="35"/>
      <c r="J165" s="35"/>
      <c r="L165" s="35" t="str">
        <f t="shared" si="14"/>
        <v xml:space="preserve"> </v>
      </c>
      <c r="P165" s="38">
        <f t="shared" si="12"/>
        <v>0</v>
      </c>
    </row>
    <row r="166" spans="7:16">
      <c r="G166" s="40">
        <f t="shared" si="15"/>
        <v>-6899.099999999994</v>
      </c>
      <c r="H166" s="35">
        <f t="shared" si="15"/>
        <v>-418</v>
      </c>
      <c r="I166" s="35"/>
      <c r="J166" s="35"/>
      <c r="L166" s="35" t="str">
        <f t="shared" si="14"/>
        <v xml:space="preserve"> </v>
      </c>
      <c r="P166" s="38">
        <f t="shared" si="12"/>
        <v>0</v>
      </c>
    </row>
    <row r="167" spans="7:16">
      <c r="G167" s="40">
        <f t="shared" si="15"/>
        <v>-6899.099999999994</v>
      </c>
      <c r="H167" s="35">
        <f t="shared" si="15"/>
        <v>-418</v>
      </c>
      <c r="I167" s="35"/>
      <c r="J167" s="35"/>
      <c r="L167" s="35" t="str">
        <f t="shared" si="14"/>
        <v xml:space="preserve"> </v>
      </c>
      <c r="P167" s="38">
        <f t="shared" si="12"/>
        <v>0</v>
      </c>
    </row>
    <row r="168" spans="7:16">
      <c r="G168" s="40">
        <f t="shared" si="15"/>
        <v>-6899.099999999994</v>
      </c>
      <c r="H168" s="35">
        <f t="shared" si="15"/>
        <v>-418</v>
      </c>
      <c r="I168" s="35"/>
      <c r="J168" s="35"/>
      <c r="L168" s="35" t="str">
        <f t="shared" si="14"/>
        <v xml:space="preserve"> </v>
      </c>
      <c r="P168" s="38">
        <f t="shared" si="12"/>
        <v>0</v>
      </c>
    </row>
    <row r="169" spans="7:16">
      <c r="G169" s="40">
        <f t="shared" si="15"/>
        <v>-6899.099999999994</v>
      </c>
      <c r="H169" s="35">
        <f t="shared" si="15"/>
        <v>-418</v>
      </c>
      <c r="I169" s="35"/>
      <c r="J169" s="35"/>
      <c r="L169" s="35" t="str">
        <f t="shared" si="14"/>
        <v xml:space="preserve"> </v>
      </c>
      <c r="P169" s="38">
        <f t="shared" si="12"/>
        <v>0</v>
      </c>
    </row>
    <row r="170" spans="7:16">
      <c r="G170" s="40">
        <f t="shared" ref="G170:H185" si="16">G169-E170+C170</f>
        <v>-6899.099999999994</v>
      </c>
      <c r="H170" s="35">
        <f t="shared" si="16"/>
        <v>-418</v>
      </c>
      <c r="I170" s="35"/>
      <c r="J170" s="35"/>
      <c r="L170" s="35" t="str">
        <f t="shared" si="14"/>
        <v xml:space="preserve"> </v>
      </c>
      <c r="P170" s="38">
        <f t="shared" si="12"/>
        <v>0</v>
      </c>
    </row>
    <row r="171" spans="7:16">
      <c r="G171" s="40">
        <f t="shared" si="16"/>
        <v>-6899.099999999994</v>
      </c>
      <c r="H171" s="35">
        <f t="shared" si="16"/>
        <v>-418</v>
      </c>
      <c r="I171" s="35"/>
      <c r="J171" s="35"/>
      <c r="L171" s="35" t="str">
        <f t="shared" si="14"/>
        <v xml:space="preserve"> </v>
      </c>
      <c r="P171" s="38">
        <f t="shared" si="12"/>
        <v>0</v>
      </c>
    </row>
    <row r="172" spans="7:16">
      <c r="G172" s="40">
        <f t="shared" si="16"/>
        <v>-6899.099999999994</v>
      </c>
      <c r="H172" s="35">
        <f t="shared" si="16"/>
        <v>-418</v>
      </c>
      <c r="I172" s="35"/>
      <c r="J172" s="35"/>
      <c r="L172" s="35" t="str">
        <f t="shared" si="14"/>
        <v xml:space="preserve"> </v>
      </c>
      <c r="P172" s="38">
        <f t="shared" si="12"/>
        <v>0</v>
      </c>
    </row>
    <row r="173" spans="7:16">
      <c r="G173" s="40">
        <f t="shared" si="16"/>
        <v>-6899.099999999994</v>
      </c>
      <c r="H173" s="35">
        <f t="shared" si="16"/>
        <v>-418</v>
      </c>
      <c r="I173" s="35"/>
      <c r="J173" s="35"/>
      <c r="L173" s="35" t="str">
        <f t="shared" si="14"/>
        <v xml:space="preserve"> </v>
      </c>
      <c r="P173" s="38">
        <f t="shared" si="12"/>
        <v>0</v>
      </c>
    </row>
    <row r="174" spans="7:16">
      <c r="G174" s="40">
        <f t="shared" si="16"/>
        <v>-6899.099999999994</v>
      </c>
      <c r="H174" s="35">
        <f t="shared" si="16"/>
        <v>-418</v>
      </c>
      <c r="I174" s="35"/>
      <c r="J174" s="35"/>
      <c r="L174" s="35" t="str">
        <f t="shared" si="14"/>
        <v xml:space="preserve"> </v>
      </c>
      <c r="P174" s="38">
        <f t="shared" si="12"/>
        <v>0</v>
      </c>
    </row>
    <row r="175" spans="7:16">
      <c r="G175" s="40">
        <f t="shared" si="16"/>
        <v>-6899.099999999994</v>
      </c>
      <c r="H175" s="35">
        <f t="shared" si="16"/>
        <v>-418</v>
      </c>
      <c r="I175" s="35"/>
      <c r="J175" s="35"/>
      <c r="L175" s="35" t="str">
        <f t="shared" si="14"/>
        <v xml:space="preserve"> </v>
      </c>
      <c r="P175" s="38">
        <f t="shared" si="12"/>
        <v>0</v>
      </c>
    </row>
    <row r="176" spans="7:16">
      <c r="G176" s="40">
        <f t="shared" si="16"/>
        <v>-6899.099999999994</v>
      </c>
      <c r="H176" s="35">
        <f t="shared" si="16"/>
        <v>-418</v>
      </c>
      <c r="I176" s="35"/>
      <c r="J176" s="35"/>
      <c r="L176" s="35" t="str">
        <f t="shared" si="14"/>
        <v xml:space="preserve"> </v>
      </c>
      <c r="P176" s="38">
        <f t="shared" si="12"/>
        <v>0</v>
      </c>
    </row>
    <row r="177" spans="7:16">
      <c r="G177" s="40">
        <f t="shared" si="16"/>
        <v>-6899.099999999994</v>
      </c>
      <c r="H177" s="35">
        <f t="shared" si="16"/>
        <v>-418</v>
      </c>
      <c r="I177" s="35"/>
      <c r="J177" s="35"/>
      <c r="L177" s="35" t="str">
        <f t="shared" si="14"/>
        <v xml:space="preserve"> </v>
      </c>
      <c r="P177" s="38">
        <f t="shared" si="12"/>
        <v>0</v>
      </c>
    </row>
    <row r="178" spans="7:16">
      <c r="G178" s="40">
        <f t="shared" si="16"/>
        <v>-6899.099999999994</v>
      </c>
      <c r="H178" s="35">
        <f t="shared" si="16"/>
        <v>-418</v>
      </c>
      <c r="I178" s="35"/>
      <c r="J178" s="35"/>
      <c r="L178" s="35" t="str">
        <f t="shared" si="14"/>
        <v xml:space="preserve"> </v>
      </c>
      <c r="P178" s="38">
        <f t="shared" si="12"/>
        <v>0</v>
      </c>
    </row>
    <row r="179" spans="7:16">
      <c r="G179" s="40">
        <f t="shared" si="16"/>
        <v>-6899.099999999994</v>
      </c>
      <c r="H179" s="35">
        <f t="shared" si="16"/>
        <v>-418</v>
      </c>
      <c r="I179" s="35"/>
      <c r="J179" s="35"/>
      <c r="L179" s="35" t="str">
        <f t="shared" si="14"/>
        <v xml:space="preserve"> </v>
      </c>
      <c r="P179" s="38">
        <f t="shared" si="12"/>
        <v>0</v>
      </c>
    </row>
    <row r="180" spans="7:16">
      <c r="G180" s="40">
        <f t="shared" si="16"/>
        <v>-6899.099999999994</v>
      </c>
      <c r="H180" s="35">
        <f t="shared" si="16"/>
        <v>-418</v>
      </c>
      <c r="I180" s="35"/>
      <c r="J180" s="35"/>
      <c r="L180" s="35" t="str">
        <f t="shared" si="14"/>
        <v xml:space="preserve"> </v>
      </c>
      <c r="P180" s="38">
        <f t="shared" si="12"/>
        <v>0</v>
      </c>
    </row>
    <row r="181" spans="7:16">
      <c r="G181" s="40">
        <f t="shared" si="16"/>
        <v>-6899.099999999994</v>
      </c>
      <c r="H181" s="35">
        <f t="shared" si="16"/>
        <v>-418</v>
      </c>
      <c r="I181" s="35"/>
      <c r="J181" s="35"/>
      <c r="L181" s="35" t="str">
        <f t="shared" si="14"/>
        <v xml:space="preserve"> </v>
      </c>
      <c r="P181" s="38">
        <f t="shared" si="12"/>
        <v>0</v>
      </c>
    </row>
    <row r="182" spans="7:16">
      <c r="G182" s="40">
        <f t="shared" si="16"/>
        <v>-6899.099999999994</v>
      </c>
      <c r="H182" s="35">
        <f t="shared" si="16"/>
        <v>-418</v>
      </c>
      <c r="I182" s="35"/>
      <c r="J182" s="35"/>
      <c r="L182" s="35" t="str">
        <f t="shared" si="14"/>
        <v xml:space="preserve"> </v>
      </c>
      <c r="P182" s="38">
        <f t="shared" si="12"/>
        <v>0</v>
      </c>
    </row>
    <row r="183" spans="7:16">
      <c r="G183" s="40">
        <f t="shared" si="16"/>
        <v>-6899.099999999994</v>
      </c>
      <c r="H183" s="35">
        <f t="shared" si="16"/>
        <v>-418</v>
      </c>
      <c r="I183" s="35"/>
      <c r="J183" s="35"/>
      <c r="L183" s="35" t="str">
        <f t="shared" si="14"/>
        <v xml:space="preserve"> </v>
      </c>
      <c r="P183" s="38">
        <f t="shared" si="12"/>
        <v>0</v>
      </c>
    </row>
    <row r="184" spans="7:16">
      <c r="G184" s="40">
        <f t="shared" si="16"/>
        <v>-6899.099999999994</v>
      </c>
      <c r="H184" s="35">
        <f t="shared" si="16"/>
        <v>-418</v>
      </c>
      <c r="I184" s="35"/>
      <c r="J184" s="35"/>
      <c r="L184" s="35" t="str">
        <f t="shared" si="14"/>
        <v xml:space="preserve"> </v>
      </c>
      <c r="P184" s="38">
        <f t="shared" si="12"/>
        <v>0</v>
      </c>
    </row>
    <row r="185" spans="7:16">
      <c r="G185" s="40">
        <f t="shared" si="16"/>
        <v>-6899.099999999994</v>
      </c>
      <c r="H185" s="35">
        <f t="shared" si="16"/>
        <v>-418</v>
      </c>
      <c r="I185" s="35"/>
      <c r="J185" s="35"/>
      <c r="L185" s="35" t="str">
        <f t="shared" si="14"/>
        <v xml:space="preserve"> </v>
      </c>
      <c r="P185" s="38">
        <f t="shared" si="12"/>
        <v>0</v>
      </c>
    </row>
    <row r="186" spans="7:16">
      <c r="G186" s="40">
        <f t="shared" ref="G186:H201" si="17">G185-E186+C186</f>
        <v>-6899.099999999994</v>
      </c>
      <c r="H186" s="35">
        <f t="shared" si="17"/>
        <v>-418</v>
      </c>
      <c r="I186" s="35"/>
      <c r="J186" s="35"/>
      <c r="L186" s="35" t="str">
        <f t="shared" si="14"/>
        <v xml:space="preserve"> </v>
      </c>
      <c r="P186" s="38">
        <f t="shared" si="12"/>
        <v>0</v>
      </c>
    </row>
    <row r="187" spans="7:16">
      <c r="G187" s="40">
        <f t="shared" si="17"/>
        <v>-6899.099999999994</v>
      </c>
      <c r="H187" s="35">
        <f t="shared" si="17"/>
        <v>-418</v>
      </c>
      <c r="I187" s="35"/>
      <c r="J187" s="35"/>
      <c r="L187" s="35" t="str">
        <f t="shared" si="14"/>
        <v xml:space="preserve"> </v>
      </c>
      <c r="P187" s="38">
        <f t="shared" si="12"/>
        <v>0</v>
      </c>
    </row>
    <row r="188" spans="7:16">
      <c r="G188" s="40">
        <f t="shared" si="17"/>
        <v>-6899.099999999994</v>
      </c>
      <c r="H188" s="35">
        <f t="shared" si="17"/>
        <v>-418</v>
      </c>
      <c r="I188" s="35"/>
      <c r="J188" s="35"/>
      <c r="L188" s="35" t="str">
        <f t="shared" si="14"/>
        <v xml:space="preserve"> </v>
      </c>
      <c r="P188" s="38">
        <f t="shared" si="12"/>
        <v>0</v>
      </c>
    </row>
    <row r="189" spans="7:16">
      <c r="G189" s="40">
        <f t="shared" si="17"/>
        <v>-6899.099999999994</v>
      </c>
      <c r="H189" s="35">
        <f t="shared" si="17"/>
        <v>-418</v>
      </c>
      <c r="I189" s="35"/>
      <c r="J189" s="35"/>
      <c r="L189" s="35" t="str">
        <f t="shared" si="14"/>
        <v xml:space="preserve"> </v>
      </c>
      <c r="P189" s="38">
        <f t="shared" si="12"/>
        <v>0</v>
      </c>
    </row>
    <row r="190" spans="7:16">
      <c r="G190" s="40">
        <f t="shared" si="17"/>
        <v>-6899.099999999994</v>
      </c>
      <c r="H190" s="35">
        <f t="shared" si="17"/>
        <v>-418</v>
      </c>
      <c r="I190" s="35"/>
      <c r="J190" s="35"/>
      <c r="L190" s="35" t="str">
        <f t="shared" si="14"/>
        <v xml:space="preserve"> </v>
      </c>
      <c r="P190" s="38">
        <f t="shared" si="12"/>
        <v>0</v>
      </c>
    </row>
    <row r="191" spans="7:16">
      <c r="G191" s="40">
        <f t="shared" si="17"/>
        <v>-6899.099999999994</v>
      </c>
      <c r="H191" s="35">
        <f t="shared" si="17"/>
        <v>-418</v>
      </c>
      <c r="I191" s="35"/>
      <c r="J191" s="35"/>
      <c r="L191" s="35" t="str">
        <f t="shared" si="14"/>
        <v xml:space="preserve"> </v>
      </c>
      <c r="P191" s="38">
        <f t="shared" si="12"/>
        <v>0</v>
      </c>
    </row>
    <row r="192" spans="7:16">
      <c r="G192" s="40">
        <f t="shared" si="17"/>
        <v>-6899.099999999994</v>
      </c>
      <c r="H192" s="35">
        <f t="shared" si="17"/>
        <v>-418</v>
      </c>
      <c r="I192" s="35"/>
      <c r="J192" s="35"/>
      <c r="L192" s="35" t="str">
        <f t="shared" si="14"/>
        <v xml:space="preserve"> </v>
      </c>
      <c r="P192" s="38">
        <f t="shared" si="12"/>
        <v>0</v>
      </c>
    </row>
    <row r="193" spans="7:16">
      <c r="G193" s="40">
        <f t="shared" si="17"/>
        <v>-6899.099999999994</v>
      </c>
      <c r="H193" s="35">
        <f t="shared" si="17"/>
        <v>-418</v>
      </c>
      <c r="I193" s="35"/>
      <c r="J193" s="35"/>
      <c r="L193" s="35" t="str">
        <f t="shared" si="14"/>
        <v xml:space="preserve"> </v>
      </c>
      <c r="P193" s="38">
        <f t="shared" si="12"/>
        <v>0</v>
      </c>
    </row>
    <row r="194" spans="7:16">
      <c r="G194" s="40">
        <f t="shared" si="17"/>
        <v>-6899.099999999994</v>
      </c>
      <c r="H194" s="35">
        <f t="shared" si="17"/>
        <v>-418</v>
      </c>
      <c r="I194" s="35"/>
      <c r="J194" s="35"/>
      <c r="L194" s="35" t="str">
        <f t="shared" si="14"/>
        <v xml:space="preserve"> </v>
      </c>
      <c r="P194" s="38">
        <f t="shared" si="12"/>
        <v>0</v>
      </c>
    </row>
    <row r="195" spans="7:16">
      <c r="G195" s="40">
        <f t="shared" si="17"/>
        <v>-6899.099999999994</v>
      </c>
      <c r="H195" s="35">
        <f t="shared" si="17"/>
        <v>-418</v>
      </c>
      <c r="I195" s="35"/>
      <c r="J195" s="35"/>
      <c r="L195" s="35" t="str">
        <f t="shared" si="14"/>
        <v xml:space="preserve"> </v>
      </c>
      <c r="P195" s="38">
        <f t="shared" si="12"/>
        <v>0</v>
      </c>
    </row>
    <row r="196" spans="7:16">
      <c r="G196" s="40">
        <f t="shared" si="17"/>
        <v>-6899.099999999994</v>
      </c>
      <c r="H196" s="35">
        <f t="shared" si="17"/>
        <v>-418</v>
      </c>
      <c r="I196" s="35"/>
      <c r="J196" s="35"/>
      <c r="L196" s="35" t="str">
        <f t="shared" si="14"/>
        <v xml:space="preserve"> </v>
      </c>
      <c r="P196" s="38">
        <f t="shared" si="12"/>
        <v>0</v>
      </c>
    </row>
    <row r="197" spans="7:16">
      <c r="G197" s="40">
        <f t="shared" si="17"/>
        <v>-6899.099999999994</v>
      </c>
      <c r="H197" s="35">
        <f t="shared" si="17"/>
        <v>-418</v>
      </c>
      <c r="I197" s="35"/>
      <c r="J197" s="35"/>
      <c r="L197" s="35" t="str">
        <f t="shared" si="14"/>
        <v xml:space="preserve"> </v>
      </c>
      <c r="P197" s="38">
        <f t="shared" si="12"/>
        <v>0</v>
      </c>
    </row>
    <row r="198" spans="7:16">
      <c r="G198" s="40">
        <f t="shared" si="17"/>
        <v>-6899.099999999994</v>
      </c>
      <c r="H198" s="35">
        <f t="shared" si="17"/>
        <v>-418</v>
      </c>
      <c r="I198" s="35"/>
      <c r="J198" s="35"/>
      <c r="L198" s="35" t="str">
        <f t="shared" si="14"/>
        <v xml:space="preserve"> </v>
      </c>
      <c r="P198" s="38">
        <f t="shared" si="12"/>
        <v>0</v>
      </c>
    </row>
    <row r="199" spans="7:16">
      <c r="G199" s="40">
        <f t="shared" si="17"/>
        <v>-6899.099999999994</v>
      </c>
      <c r="H199" s="35">
        <f t="shared" si="17"/>
        <v>-418</v>
      </c>
      <c r="I199" s="35"/>
      <c r="J199" s="35"/>
      <c r="L199" s="35" t="str">
        <f t="shared" si="14"/>
        <v xml:space="preserve"> </v>
      </c>
      <c r="P199" s="38">
        <f t="shared" si="12"/>
        <v>0</v>
      </c>
    </row>
    <row r="200" spans="7:16">
      <c r="G200" s="40">
        <f t="shared" si="17"/>
        <v>-6899.099999999994</v>
      </c>
      <c r="H200" s="35">
        <f t="shared" si="17"/>
        <v>-418</v>
      </c>
      <c r="I200" s="35"/>
      <c r="J200" s="35"/>
      <c r="L200" s="35" t="str">
        <f t="shared" si="14"/>
        <v xml:space="preserve"> </v>
      </c>
      <c r="P200" s="38">
        <f t="shared" si="12"/>
        <v>0</v>
      </c>
    </row>
    <row r="201" spans="7:16">
      <c r="G201" s="40">
        <f t="shared" si="17"/>
        <v>-6899.099999999994</v>
      </c>
      <c r="H201" s="35">
        <f t="shared" si="17"/>
        <v>-418</v>
      </c>
      <c r="I201" s="35"/>
      <c r="J201" s="35"/>
      <c r="L201" s="35" t="str">
        <f t="shared" si="14"/>
        <v xml:space="preserve"> </v>
      </c>
      <c r="P201" s="38">
        <f t="shared" ref="P201:P208" si="18">O201*G201</f>
        <v>0</v>
      </c>
    </row>
    <row r="202" spans="7:16">
      <c r="G202" s="40">
        <f t="shared" ref="G202:H208" si="19">G201-E202+C202</f>
        <v>-6899.099999999994</v>
      </c>
      <c r="H202" s="35">
        <f t="shared" si="19"/>
        <v>-418</v>
      </c>
      <c r="I202" s="35"/>
      <c r="J202" s="35"/>
      <c r="L202" s="35" t="str">
        <f t="shared" si="14"/>
        <v xml:space="preserve"> </v>
      </c>
      <c r="P202" s="38">
        <f t="shared" si="18"/>
        <v>0</v>
      </c>
    </row>
    <row r="203" spans="7:16">
      <c r="G203" s="40">
        <f t="shared" si="19"/>
        <v>-6899.099999999994</v>
      </c>
      <c r="H203" s="35">
        <f t="shared" si="19"/>
        <v>-418</v>
      </c>
      <c r="I203" s="35"/>
      <c r="J203" s="35"/>
      <c r="L203" s="35" t="str">
        <f t="shared" si="14"/>
        <v xml:space="preserve"> </v>
      </c>
      <c r="P203" s="38">
        <f t="shared" si="18"/>
        <v>0</v>
      </c>
    </row>
    <row r="204" spans="7:16">
      <c r="G204" s="40">
        <f t="shared" si="19"/>
        <v>-6899.099999999994</v>
      </c>
      <c r="H204" s="35">
        <f t="shared" si="19"/>
        <v>-418</v>
      </c>
      <c r="I204" s="35"/>
      <c r="J204" s="35"/>
      <c r="L204" s="35" t="str">
        <f>IF(D204&gt;0,D204," ")</f>
        <v xml:space="preserve"> </v>
      </c>
      <c r="P204" s="38">
        <f t="shared" si="18"/>
        <v>0</v>
      </c>
    </row>
    <row r="205" spans="7:16">
      <c r="G205" s="40">
        <f t="shared" si="19"/>
        <v>-6899.099999999994</v>
      </c>
      <c r="H205" s="35">
        <f t="shared" si="19"/>
        <v>-418</v>
      </c>
      <c r="I205" s="35"/>
      <c r="J205" s="35"/>
      <c r="L205" s="35" t="str">
        <f>IF(D205&gt;0,D205," ")</f>
        <v xml:space="preserve"> </v>
      </c>
      <c r="P205" s="38">
        <f t="shared" si="18"/>
        <v>0</v>
      </c>
    </row>
    <row r="206" spans="7:16">
      <c r="G206" s="40">
        <f t="shared" si="19"/>
        <v>-6899.099999999994</v>
      </c>
      <c r="H206" s="35">
        <f t="shared" si="19"/>
        <v>-418</v>
      </c>
      <c r="I206" s="35"/>
      <c r="J206" s="35"/>
      <c r="L206" s="35" t="str">
        <f>IF(D206&gt;0,D206," ")</f>
        <v xml:space="preserve"> </v>
      </c>
      <c r="P206" s="38">
        <f t="shared" si="18"/>
        <v>0</v>
      </c>
    </row>
    <row r="207" spans="7:16">
      <c r="G207" s="40">
        <f t="shared" si="19"/>
        <v>-6899.099999999994</v>
      </c>
      <c r="H207" s="35">
        <f t="shared" si="19"/>
        <v>-418</v>
      </c>
      <c r="I207" s="35"/>
      <c r="J207" s="35"/>
      <c r="L207" s="35" t="str">
        <f>IF(D207&gt;0,D207," ")</f>
        <v xml:space="preserve"> </v>
      </c>
      <c r="P207" s="38">
        <f t="shared" si="18"/>
        <v>0</v>
      </c>
    </row>
    <row r="208" spans="7:16">
      <c r="G208" s="40">
        <f t="shared" si="19"/>
        <v>-6899.099999999994</v>
      </c>
      <c r="H208" s="35">
        <f t="shared" si="19"/>
        <v>-418</v>
      </c>
      <c r="I208" s="35"/>
      <c r="J208" s="35"/>
      <c r="L208" s="35" t="str">
        <f>IF(D208&gt;0,D208," ")</f>
        <v xml:space="preserve"> </v>
      </c>
      <c r="P208" s="38">
        <f t="shared" si="18"/>
        <v>0</v>
      </c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octavio-cic</dc:creator>
  <cp:lastModifiedBy>Adriana</cp:lastModifiedBy>
  <dcterms:created xsi:type="dcterms:W3CDTF">2012-05-05T15:48:09Z</dcterms:created>
  <dcterms:modified xsi:type="dcterms:W3CDTF">2012-05-05T16:12:52Z</dcterms:modified>
</cp:coreProperties>
</file>