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5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DEMOLICION    11    SUR   2022 " sheetId="26" r:id="rId20"/>
    <sheet name="AMP COMEDOR CENTRAL  " sheetId="21" r:id="rId21"/>
    <sheet name="MARQUESINA ZAVALETA  2022" sheetId="23" r:id="rId22"/>
    <sheet name="Hoja1" sheetId="24" r:id="rId23"/>
    <sheet name="Hoja2" sheetId="25" r:id="rId24"/>
    <sheet name="Hoja3" sheetId="27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7" i="25" l="1"/>
  <c r="D113" i="25"/>
  <c r="D120" i="25" s="1"/>
  <c r="D117" i="18" l="1"/>
  <c r="D125" i="18" s="1"/>
  <c r="D13" i="26" l="1"/>
  <c r="D17" i="26" s="1"/>
  <c r="D13" i="23" l="1"/>
  <c r="D17" i="23" s="1"/>
  <c r="D35" i="17" l="1"/>
  <c r="D41" i="17" s="1"/>
  <c r="D13" i="21" l="1"/>
  <c r="D17" i="21" s="1"/>
  <c r="D13" i="22"/>
  <c r="D17" i="22" s="1"/>
  <c r="G121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<sst xmlns="http://schemas.openxmlformats.org/spreadsheetml/2006/main" count="250" uniqueCount="92">
  <si>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</si>
  <si>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</si>
  <si>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</si>
  <si>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</si>
  <si>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</si>
  <si>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</si>
  <si>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</si>
  <si>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</si>
  <si>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</si>
  <si>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</si>
  <si>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</si>
  <si>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</si>
  <si>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</si>
  <si>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</si>
  <si>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</si>
  <si>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</si>
  <si>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</si>
  <si>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</si>
  <si>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</si>
  <si>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</si>
  <si>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</si>
  <si>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</si>
  <si>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</si>
  <si>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</si>
  <si>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</si>
  <si>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</si>
  <si>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</si>
  <si>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</si>
  <si>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</si>
  <si>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</si>
  <si>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</si>
  <si>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</si>
  <si>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</si>
  <si>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</si>
  <si>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</si>
  <si>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</si>
  <si>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</si>
  <si>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</si>
  <si>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</si>
  <si>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</si>
  <si>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</si>
  <si>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</si>
  <si>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</si>
  <si>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</si>
  <si>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</si>
  <si>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</si>
  <si>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</si>
  <si>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</si>
  <si>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</si>
  <si>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</si>
  <si>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</si>
  <si>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</si>
  <si>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</si>
  <si>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</si>
  <si>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</si>
  <si>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</si>
  <si>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</si>
  <si>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</si>
  <si>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</si>
  <si>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</si>
  <si>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</si>
  <si>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</si>
  <si>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</si>
  <si>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</si>
  <si>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</si>
  <si>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</si>
  <si>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</si>
  <si>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</si>
  <si>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</si>
  <si>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</si>
  <si>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</si>
  <si>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</si>
  <si>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</si>
  <si>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</si>
  <si>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</si>
  <si>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</si>
  <si>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</si>
  <si>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</si>
  <si>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</si>
  <si>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</si>
  <si>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</si>
  <si>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</si>
  <si>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</si>
  <si>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</si>
  <si>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</si>
  <si>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</si>
  <si>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</si>
  <si>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</si>
  <si>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</si>
  <si>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>PAGOS</t>
  </si>
  <si>
    <t xml:space="preserve">TRANSFORMADOR Y PISO DE MANIOBRAS      </t>
  </si>
  <si>
    <t>EXTRAS DE ESTACIONAMIENTO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</si>
</sst>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4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15" fontId="3" fillId="0" borderId="12" xfId="0" applyNumberFormat="1" applyFont="1" applyBorder="1" applyAlignment="1">
      <alignment horizontal="right"/>
    </xf>
    <xf numFmtId="44" fontId="5" fillId="0" borderId="12" xfId="1" applyFon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2" xfId="0" applyBorder="1"/>
    <xf numFmtId="0" fontId="18" fillId="0" borderId="3" xfId="0" applyFont="1" applyBorder="1" applyAlignment="1">
      <alignment horizontal="center" vertical="center"/>
    </xf>
    <xf numFmtId="15" fontId="2" fillId="0" borderId="3" xfId="0" applyNumberFormat="1" applyFont="1" applyBorder="1" applyAlignment="1">
      <alignment horizontal="center" vertical="center"/>
    </xf>
    <xf numFmtId="16" fontId="0" fillId="0" borderId="2" xfId="0" applyNumberFormat="1" applyFill="1" applyBorder="1"/>
    <xf numFmtId="44" fontId="5" fillId="0" borderId="2" xfId="1" applyFont="1" applyFill="1" applyBorder="1"/>
    <xf numFmtId="15" fontId="4" fillId="0" borderId="2" xfId="0" applyNumberFormat="1" applyFont="1" applyFill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AC7300"/>
      <color rgb="FF990000"/>
      <color rgb="FFFF9933"/>
      <color rgb="FFFF66FF"/>
      <color rgb="FF00FF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116</xdr:row>
      <xdr:rowOff>380999</xdr:rowOff>
    </xdr:from>
    <xdr:to>
      <xdr:col>6</xdr:col>
      <xdr:colOff>438150</xdr:colOff>
      <xdr:row>124</xdr:row>
      <xdr:rowOff>38099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457825" y="21259799"/>
          <a:ext cx="1466850" cy="26098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52" t="s">
        <v>10</v>
      </c>
      <c r="D3" s="153"/>
      <c r="E3" s="154"/>
      <c r="H3" s="50"/>
      <c r="I3" s="152" t="s">
        <v>33</v>
      </c>
      <c r="J3" s="153"/>
      <c r="K3" s="154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52" t="s">
        <v>40</v>
      </c>
      <c r="D3" s="153"/>
      <c r="E3" s="154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55" t="s">
        <v>1</v>
      </c>
      <c r="D3" s="155"/>
      <c r="E3" s="66"/>
    </row>
    <row r="4" spans="2:5" ht="16.5" thickBot="1" x14ac:dyDescent="0.3">
      <c r="B4" s="20"/>
      <c r="C4" s="161" t="s">
        <v>2</v>
      </c>
      <c r="D4" s="161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56" t="s">
        <v>12</v>
      </c>
      <c r="C6" s="157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58" t="s">
        <v>14</v>
      </c>
      <c r="C8" s="159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58" t="s">
        <v>16</v>
      </c>
      <c r="C10" s="159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58" t="s">
        <v>20</v>
      </c>
      <c r="C12" s="159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58" t="s">
        <v>18</v>
      </c>
      <c r="C14" s="159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62" t="s">
        <v>22</v>
      </c>
      <c r="C16" s="163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62" t="s">
        <v>24</v>
      </c>
      <c r="C18" s="163"/>
      <c r="D18" s="39">
        <v>828541</v>
      </c>
      <c r="E18" s="164" t="s">
        <v>23</v>
      </c>
    </row>
    <row r="19" spans="2:5" ht="15.75" x14ac:dyDescent="0.25">
      <c r="B19" s="3"/>
      <c r="C19" s="38"/>
      <c r="D19" s="39">
        <v>0</v>
      </c>
      <c r="E19" s="165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62" t="s">
        <v>26</v>
      </c>
      <c r="C21" s="163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66" t="s">
        <v>29</v>
      </c>
      <c r="C23" s="167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60" t="s">
        <v>30</v>
      </c>
      <c r="C25" s="160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52" t="s">
        <v>37</v>
      </c>
      <c r="D3" s="153"/>
      <c r="E3" s="154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52" t="s">
        <v>43</v>
      </c>
      <c r="D3" s="153"/>
      <c r="E3" s="154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52" t="s">
        <v>44</v>
      </c>
      <c r="D3" s="153"/>
      <c r="E3" s="154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52"/>
      <c r="D3" s="153"/>
      <c r="E3" s="154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52"/>
      <c r="D3" s="153"/>
      <c r="E3" s="154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68" t="s">
        <v>52</v>
      </c>
      <c r="C57" s="169"/>
      <c r="D57" s="169"/>
      <c r="E57" s="170"/>
    </row>
    <row r="58" spans="2:5" x14ac:dyDescent="0.25">
      <c r="B58" s="171"/>
      <c r="C58" s="172"/>
      <c r="D58" s="172"/>
      <c r="E58" s="173"/>
    </row>
    <row r="59" spans="2:5" x14ac:dyDescent="0.25">
      <c r="B59" s="171"/>
      <c r="C59" s="172"/>
      <c r="D59" s="172"/>
      <c r="E59" s="173"/>
    </row>
    <row r="60" spans="2:5" x14ac:dyDescent="0.25">
      <c r="B60" s="171"/>
      <c r="C60" s="172"/>
      <c r="D60" s="172"/>
      <c r="E60" s="173"/>
    </row>
    <row r="61" spans="2:5" ht="15.75" thickBot="1" x14ac:dyDescent="0.3">
      <c r="B61" s="174"/>
      <c r="C61" s="175"/>
      <c r="D61" s="175"/>
      <c r="E61" s="176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52"/>
      <c r="D3" s="153"/>
      <c r="E3" s="154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H129"/>
  <sheetViews>
    <sheetView tabSelected="1" topLeftCell="A105" workbookViewId="0">
      <selection activeCell="D116" sqref="D116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3.42578125" customWidth="1"/>
    <col min="4" max="4" width="23.42578125" style="2" customWidth="1"/>
    <col min="5" max="5" width="20" customWidth="1"/>
    <col min="6" max="6" width="6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177" t="s">
        <v>58</v>
      </c>
      <c r="C3" s="178"/>
      <c r="D3" s="178"/>
      <c r="E3" s="179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>
        <v>44807</v>
      </c>
      <c r="D103" s="77">
        <v>100000</v>
      </c>
      <c r="E103" s="139"/>
      <c r="F103" s="85"/>
    </row>
    <row r="104" spans="2:6" ht="15.75" x14ac:dyDescent="0.25">
      <c r="B104" s="126"/>
      <c r="C104" s="76">
        <v>44814</v>
      </c>
      <c r="D104" s="77">
        <v>100000</v>
      </c>
      <c r="E104" s="139"/>
      <c r="F104" s="85"/>
    </row>
    <row r="105" spans="2:6" ht="15.75" x14ac:dyDescent="0.25">
      <c r="B105" s="126"/>
      <c r="C105" s="76">
        <v>44821</v>
      </c>
      <c r="D105" s="77">
        <v>100000</v>
      </c>
      <c r="E105" s="139"/>
      <c r="F105" s="85"/>
    </row>
    <row r="106" spans="2:6" ht="15.75" x14ac:dyDescent="0.25">
      <c r="B106" s="126"/>
      <c r="C106" s="76">
        <v>44766</v>
      </c>
      <c r="D106" s="77">
        <v>71771</v>
      </c>
      <c r="E106" s="139"/>
      <c r="F106" s="85"/>
    </row>
    <row r="107" spans="2:6" ht="15.75" x14ac:dyDescent="0.25">
      <c r="B107" s="126"/>
      <c r="C107" s="76">
        <v>44877</v>
      </c>
      <c r="D107" s="77">
        <v>100000</v>
      </c>
      <c r="E107" s="139"/>
      <c r="F107" s="85"/>
    </row>
    <row r="108" spans="2:6" ht="15.75" x14ac:dyDescent="0.25">
      <c r="B108" s="126"/>
      <c r="C108" s="76">
        <v>44905</v>
      </c>
      <c r="D108" s="77">
        <v>50000</v>
      </c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39"/>
      <c r="F111" s="85"/>
    </row>
    <row r="112" spans="2:6" ht="32.25" x14ac:dyDescent="0.3">
      <c r="B112" s="149">
        <v>44891</v>
      </c>
      <c r="C112" s="151" t="s">
        <v>91</v>
      </c>
      <c r="D112" s="150">
        <v>-281129</v>
      </c>
      <c r="E112" s="139"/>
      <c r="F112" s="85"/>
    </row>
    <row r="113" spans="1:8" ht="15.75" x14ac:dyDescent="0.25">
      <c r="B113" s="149"/>
      <c r="C113" s="76">
        <v>44891</v>
      </c>
      <c r="D113" s="77">
        <v>80000</v>
      </c>
      <c r="E113" s="139"/>
      <c r="F113" s="85"/>
    </row>
    <row r="114" spans="1:8" ht="15.75" x14ac:dyDescent="0.25">
      <c r="B114" s="126"/>
      <c r="C114" s="76">
        <v>44898</v>
      </c>
      <c r="D114" s="77">
        <v>50000</v>
      </c>
      <c r="E114" s="139"/>
      <c r="F114" s="85"/>
    </row>
    <row r="115" spans="1:8" ht="15.75" x14ac:dyDescent="0.25">
      <c r="B115" s="126"/>
      <c r="C115" s="76">
        <v>44919</v>
      </c>
      <c r="D115" s="77">
        <v>70000</v>
      </c>
      <c r="E115" s="127"/>
    </row>
    <row r="116" spans="1:8" ht="16.5" thickBot="1" x14ac:dyDescent="0.3">
      <c r="B116" s="146"/>
      <c r="C116" s="38"/>
      <c r="D116" s="39">
        <v>0</v>
      </c>
      <c r="E116" s="95"/>
    </row>
    <row r="117" spans="1:8" ht="39.75" customHeight="1" thickTop="1" thickBot="1" x14ac:dyDescent="0.35">
      <c r="B117" s="147" t="s">
        <v>89</v>
      </c>
      <c r="C117" s="148" t="s">
        <v>3</v>
      </c>
      <c r="D117" s="25">
        <f>SUM(D5:D116)</f>
        <v>10710428.73</v>
      </c>
    </row>
    <row r="118" spans="1:8" ht="39.75" customHeight="1" thickBot="1" x14ac:dyDescent="0.35">
      <c r="C118" s="48"/>
      <c r="D118" s="136"/>
    </row>
    <row r="119" spans="1:8" ht="25.5" customHeight="1" x14ac:dyDescent="0.3">
      <c r="A119" s="106"/>
      <c r="B119" s="107"/>
      <c r="C119" s="108" t="s">
        <v>85</v>
      </c>
      <c r="D119" s="109">
        <v>-3711953</v>
      </c>
      <c r="E119" s="102"/>
    </row>
    <row r="120" spans="1:8" ht="25.5" customHeight="1" thickBot="1" x14ac:dyDescent="0.35">
      <c r="A120" s="110"/>
      <c r="B120" s="103"/>
      <c r="C120" s="104" t="s">
        <v>86</v>
      </c>
      <c r="D120" s="105">
        <v>-3105583.44</v>
      </c>
      <c r="E120" s="100"/>
    </row>
    <row r="121" spans="1:8" ht="25.5" customHeight="1" x14ac:dyDescent="0.3">
      <c r="A121" s="110"/>
      <c r="B121" s="3"/>
      <c r="C121" s="104" t="s">
        <v>87</v>
      </c>
      <c r="D121" s="105">
        <v>-659691.4</v>
      </c>
      <c r="E121" s="100"/>
      <c r="G121" s="180">
        <f>D119+D120+D121+D122</f>
        <v>-8718896</v>
      </c>
      <c r="H121" s="181"/>
    </row>
    <row r="122" spans="1:8" ht="25.5" customHeight="1" thickBot="1" x14ac:dyDescent="0.35">
      <c r="A122" s="110"/>
      <c r="B122" s="3"/>
      <c r="C122" s="104" t="s">
        <v>88</v>
      </c>
      <c r="D122" s="105">
        <v>-1241668.1599999999</v>
      </c>
      <c r="E122" s="100"/>
      <c r="G122" s="182"/>
      <c r="H122" s="183"/>
    </row>
    <row r="123" spans="1:8" ht="25.5" customHeight="1" thickBot="1" x14ac:dyDescent="0.35">
      <c r="A123" s="111"/>
      <c r="B123" s="112"/>
      <c r="C123" s="113" t="s">
        <v>90</v>
      </c>
      <c r="D123" s="141">
        <v>-2122661.75</v>
      </c>
      <c r="E123" s="101"/>
    </row>
    <row r="124" spans="1:8" ht="25.5" customHeight="1" thickBot="1" x14ac:dyDescent="0.35">
      <c r="A124" s="122"/>
      <c r="B124" s="145"/>
      <c r="C124" s="142"/>
      <c r="D124" s="143">
        <v>0</v>
      </c>
      <c r="E124" s="144"/>
    </row>
    <row r="125" spans="1:8" ht="33" customHeight="1" thickBot="1" x14ac:dyDescent="0.3">
      <c r="C125" s="115" t="s">
        <v>4</v>
      </c>
      <c r="D125" s="116">
        <f>D121+D117+D119+D120+D122+D123+D124</f>
        <v>-131129.01999999979</v>
      </c>
    </row>
    <row r="126" spans="1:8" x14ac:dyDescent="0.25">
      <c r="C126" s="1"/>
      <c r="D126" s="2" t="s">
        <v>7</v>
      </c>
    </row>
    <row r="127" spans="1:8" x14ac:dyDescent="0.25">
      <c r="C127" s="1"/>
    </row>
    <row r="128" spans="1:8" x14ac:dyDescent="0.25">
      <c r="C128" s="1"/>
    </row>
    <row r="129" spans="3:3" x14ac:dyDescent="0.25">
      <c r="C129" s="1"/>
    </row>
  </sheetData>
  <sortState ref="C94:D95">
    <sortCondition ref="C94:C95"/>
  </sortState>
  <mergeCells count="2">
    <mergeCell ref="B3:E3"/>
    <mergeCell ref="G121:H122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C8" sqref="C8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86" t="s">
        <v>79</v>
      </c>
      <c r="C2" s="189" t="s">
        <v>80</v>
      </c>
      <c r="D2" s="190"/>
      <c r="E2" s="17"/>
    </row>
    <row r="3" spans="2:5" ht="21.75" customHeight="1" thickBot="1" x14ac:dyDescent="0.35">
      <c r="B3" s="187"/>
      <c r="C3" s="153"/>
      <c r="D3" s="153"/>
      <c r="E3" s="154"/>
    </row>
    <row r="4" spans="2:5" ht="16.5" customHeight="1" thickBot="1" x14ac:dyDescent="0.3">
      <c r="B4" s="188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184"/>
      <c r="C8" s="36"/>
      <c r="D8" s="37"/>
      <c r="E8" s="27"/>
    </row>
    <row r="9" spans="2:5" ht="15.75" x14ac:dyDescent="0.25">
      <c r="B9" s="18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sqref="A1:XFD1048576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91" t="s">
        <v>66</v>
      </c>
      <c r="C2" s="15" t="s">
        <v>0</v>
      </c>
      <c r="D2" s="16"/>
      <c r="E2" s="17"/>
    </row>
    <row r="3" spans="2:5" ht="21.75" customHeight="1" thickBot="1" x14ac:dyDescent="0.35">
      <c r="B3" s="192"/>
      <c r="C3" s="152"/>
      <c r="D3" s="153"/>
      <c r="E3" s="154"/>
    </row>
    <row r="4" spans="2:5" ht="16.5" thickBot="1" x14ac:dyDescent="0.3">
      <c r="B4" s="192"/>
      <c r="C4" s="21" t="s">
        <v>2</v>
      </c>
      <c r="D4" s="22"/>
      <c r="E4" s="23"/>
    </row>
    <row r="5" spans="2:5" ht="15.75" x14ac:dyDescent="0.25">
      <c r="B5" s="192"/>
      <c r="C5" s="47">
        <v>44380</v>
      </c>
      <c r="D5" s="28">
        <v>86000</v>
      </c>
      <c r="E5" s="28"/>
    </row>
    <row r="6" spans="2:5" ht="15.75" x14ac:dyDescent="0.25">
      <c r="B6" s="193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84" t="s">
        <v>69</v>
      </c>
      <c r="C8" s="36">
        <v>44415</v>
      </c>
      <c r="D8" s="37">
        <v>35514</v>
      </c>
      <c r="E8" s="27"/>
    </row>
    <row r="9" spans="2:5" ht="15.75" x14ac:dyDescent="0.25">
      <c r="B9" s="18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B1:E41"/>
  <sheetViews>
    <sheetView workbookViewId="0">
      <selection activeCell="D7" sqref="D7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91" t="s">
        <v>74</v>
      </c>
      <c r="C2" s="15" t="s">
        <v>75</v>
      </c>
      <c r="D2" s="16"/>
      <c r="E2" s="17"/>
    </row>
    <row r="3" spans="2:5" ht="21.75" customHeight="1" thickBot="1" x14ac:dyDescent="0.35">
      <c r="B3" s="192"/>
      <c r="C3" s="152"/>
      <c r="D3" s="153"/>
      <c r="E3" s="154"/>
    </row>
    <row r="4" spans="2:5" ht="16.5" thickBot="1" x14ac:dyDescent="0.3">
      <c r="B4" s="192"/>
      <c r="C4" s="21" t="s">
        <v>2</v>
      </c>
      <c r="D4" s="22"/>
      <c r="E4" s="23"/>
    </row>
    <row r="5" spans="2:5" ht="15.75" x14ac:dyDescent="0.25">
      <c r="B5" s="192"/>
      <c r="C5" s="47">
        <v>44621</v>
      </c>
      <c r="D5" s="28">
        <v>53000</v>
      </c>
      <c r="E5" s="28"/>
    </row>
    <row r="6" spans="2:5" ht="15.75" x14ac:dyDescent="0.25">
      <c r="B6" s="193"/>
      <c r="C6" s="36">
        <v>44656</v>
      </c>
      <c r="D6" s="37">
        <v>52965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84"/>
      <c r="C8" s="36"/>
      <c r="D8" s="37">
        <v>0</v>
      </c>
      <c r="E8" s="27"/>
    </row>
    <row r="9" spans="2:5" ht="15.75" x14ac:dyDescent="0.25">
      <c r="B9" s="18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105965</v>
      </c>
    </row>
    <row r="14" spans="2:5" ht="18.75" x14ac:dyDescent="0.3">
      <c r="B14" s="64"/>
      <c r="C14" s="121" t="s">
        <v>67</v>
      </c>
      <c r="D14" s="49">
        <v>-105965</v>
      </c>
      <c r="E14" s="6">
        <v>44621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B2:B6"/>
    <mergeCell ref="C3:E3"/>
    <mergeCell ref="B8:B9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177" t="s">
        <v>58</v>
      </c>
      <c r="C3" s="178"/>
      <c r="D3" s="178"/>
      <c r="E3" s="179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180">
        <f>D115+D116+D117+D118</f>
        <v>-7492427.9600000009</v>
      </c>
      <c r="H117" s="181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182"/>
      <c r="H118" s="183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2022-08-22T18:22:34Z</cp:lastPrinted>
  <dcterms:created xsi:type="dcterms:W3CDTF">2018-12-22T18:41:03Z</dcterms:created>
  <dcterms:modified xsi:type="dcterms:W3CDTF">2022-12-24T19:29:40Z</dcterms:modified>
</cp:coreProperties>
</file>