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8" l="1"/>
  <c r="D107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0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<sst xmlns="http://schemas.openxmlformats.org/spreadsheetml/2006/main" count="214" uniqueCount="82">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</sst>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2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16" fillId="0" borderId="2" xfId="0" applyNumberFormat="1" applyFont="1" applyBorder="1"/>
    <xf numFmtId="44" fontId="4" fillId="2" borderId="2" xfId="1" applyFont="1" applyFill="1" applyBorder="1"/>
    <xf numFmtId="44" fontId="5" fillId="0" borderId="0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99</xdr:row>
      <xdr:rowOff>400049</xdr:rowOff>
    </xdr:from>
    <xdr:to>
      <xdr:col>6</xdr:col>
      <xdr:colOff>247650</xdr:colOff>
      <xdr:row>106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66973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8" t="s">
        <v>10</v>
      </c>
      <c r="D3" s="139"/>
      <c r="E3" s="140"/>
      <c r="H3" s="50"/>
      <c r="I3" s="138" t="s">
        <v>33</v>
      </c>
      <c r="J3" s="139"/>
      <c r="K3" s="14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8" t="s">
        <v>40</v>
      </c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1" t="s">
        <v>1</v>
      </c>
      <c r="D3" s="151"/>
      <c r="E3" s="66"/>
    </row>
    <row r="4" spans="2:5" ht="16.5" thickBot="1" x14ac:dyDescent="0.3">
      <c r="B4" s="20"/>
      <c r="C4" s="142" t="s">
        <v>2</v>
      </c>
      <c r="D4" s="14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2" t="s">
        <v>12</v>
      </c>
      <c r="C6" s="15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9" t="s">
        <v>14</v>
      </c>
      <c r="C8" s="15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9" t="s">
        <v>16</v>
      </c>
      <c r="C10" s="15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9" t="s">
        <v>20</v>
      </c>
      <c r="C12" s="15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9" t="s">
        <v>18</v>
      </c>
      <c r="C14" s="15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3" t="s">
        <v>22</v>
      </c>
      <c r="C16" s="14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3" t="s">
        <v>24</v>
      </c>
      <c r="C18" s="144"/>
      <c r="D18" s="39">
        <v>828541</v>
      </c>
      <c r="E18" s="145" t="s">
        <v>23</v>
      </c>
    </row>
    <row r="19" spans="2:5" ht="15.75" x14ac:dyDescent="0.25">
      <c r="B19" s="3"/>
      <c r="C19" s="38"/>
      <c r="D19" s="39">
        <v>0</v>
      </c>
      <c r="E19" s="14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3" t="s">
        <v>26</v>
      </c>
      <c r="C21" s="14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7" t="s">
        <v>29</v>
      </c>
      <c r="C23" s="14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1" t="s">
        <v>30</v>
      </c>
      <c r="C25" s="14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8" t="s">
        <v>37</v>
      </c>
      <c r="D3" s="139"/>
      <c r="E3" s="14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8" t="s">
        <v>43</v>
      </c>
      <c r="D3" s="139"/>
      <c r="E3" s="14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8" t="s">
        <v>44</v>
      </c>
      <c r="D3" s="139"/>
      <c r="E3" s="14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8"/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8"/>
      <c r="D3" s="139"/>
      <c r="E3" s="14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4" t="s">
        <v>52</v>
      </c>
      <c r="C57" s="155"/>
      <c r="D57" s="155"/>
      <c r="E57" s="156"/>
    </row>
    <row r="58" spans="2:5" x14ac:dyDescent="0.25">
      <c r="B58" s="157"/>
      <c r="C58" s="158"/>
      <c r="D58" s="158"/>
      <c r="E58" s="159"/>
    </row>
    <row r="59" spans="2:5" x14ac:dyDescent="0.25">
      <c r="B59" s="157"/>
      <c r="C59" s="158"/>
      <c r="D59" s="158"/>
      <c r="E59" s="159"/>
    </row>
    <row r="60" spans="2:5" x14ac:dyDescent="0.25">
      <c r="B60" s="157"/>
      <c r="C60" s="158"/>
      <c r="D60" s="158"/>
      <c r="E60" s="159"/>
    </row>
    <row r="61" spans="2:5" ht="15.75" thickBot="1" x14ac:dyDescent="0.3">
      <c r="B61" s="160"/>
      <c r="C61" s="161"/>
      <c r="D61" s="161"/>
      <c r="E61" s="16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8"/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1"/>
  <sheetViews>
    <sheetView tabSelected="1" topLeftCell="A79" workbookViewId="0">
      <selection activeCell="D91" sqref="D91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3" t="s">
        <v>58</v>
      </c>
      <c r="C3" s="164"/>
      <c r="D3" s="164"/>
      <c r="E3" s="16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5" ht="15.75" x14ac:dyDescent="0.25">
      <c r="B81" s="126"/>
      <c r="C81" s="76">
        <v>44709</v>
      </c>
      <c r="D81" s="136">
        <v>200000</v>
      </c>
      <c r="E81" s="127"/>
    </row>
    <row r="82" spans="2:5" ht="15.75" x14ac:dyDescent="0.25">
      <c r="B82" s="126"/>
      <c r="C82" s="76">
        <v>44713</v>
      </c>
      <c r="D82" s="77">
        <v>300000</v>
      </c>
      <c r="E82" s="135" t="s">
        <v>81</v>
      </c>
    </row>
    <row r="83" spans="2:5" ht="15.75" x14ac:dyDescent="0.25">
      <c r="B83" s="126"/>
      <c r="C83" s="76">
        <v>44716</v>
      </c>
      <c r="D83" s="136">
        <v>150000</v>
      </c>
      <c r="E83" s="127"/>
    </row>
    <row r="84" spans="2:5" ht="15.75" x14ac:dyDescent="0.25">
      <c r="B84" s="126"/>
      <c r="C84" s="76">
        <v>44716</v>
      </c>
      <c r="D84" s="136">
        <v>50000</v>
      </c>
      <c r="E84" s="127"/>
    </row>
    <row r="85" spans="2:5" ht="15.75" x14ac:dyDescent="0.25">
      <c r="B85" s="126"/>
      <c r="C85" s="76">
        <v>44723</v>
      </c>
      <c r="D85" s="136">
        <v>150000</v>
      </c>
      <c r="E85" s="127"/>
    </row>
    <row r="86" spans="2:5" ht="15.75" x14ac:dyDescent="0.25">
      <c r="B86" s="126"/>
      <c r="C86" s="76">
        <v>44723</v>
      </c>
      <c r="D86" s="136">
        <v>50000</v>
      </c>
      <c r="E86" s="127"/>
    </row>
    <row r="87" spans="2:5" ht="15.75" x14ac:dyDescent="0.25">
      <c r="B87" s="126"/>
      <c r="C87" s="76">
        <v>44730</v>
      </c>
      <c r="D87" s="77">
        <v>100000</v>
      </c>
      <c r="E87" s="127"/>
    </row>
    <row r="88" spans="2:5" ht="15.75" x14ac:dyDescent="0.25">
      <c r="B88" s="126"/>
      <c r="C88" s="76">
        <v>44736</v>
      </c>
      <c r="D88" s="77">
        <v>100000</v>
      </c>
      <c r="E88" s="127"/>
    </row>
    <row r="89" spans="2:5" ht="15.75" x14ac:dyDescent="0.25">
      <c r="B89" s="126"/>
      <c r="C89" s="76">
        <v>44744</v>
      </c>
      <c r="D89" s="77">
        <v>100000</v>
      </c>
      <c r="E89" s="127"/>
    </row>
    <row r="90" spans="2:5" ht="15.75" x14ac:dyDescent="0.25">
      <c r="B90" s="126"/>
      <c r="C90" s="76">
        <v>44751</v>
      </c>
      <c r="D90" s="77">
        <v>100000</v>
      </c>
      <c r="E90" s="127"/>
    </row>
    <row r="91" spans="2:5" ht="15.75" x14ac:dyDescent="0.25">
      <c r="B91" s="126"/>
      <c r="C91" s="76"/>
      <c r="D91" s="77"/>
      <c r="E91" s="127"/>
    </row>
    <row r="92" spans="2:5" ht="15.75" x14ac:dyDescent="0.25">
      <c r="B92" s="126"/>
      <c r="C92" s="76"/>
      <c r="D92" s="77"/>
      <c r="E92" s="127"/>
    </row>
    <row r="93" spans="2:5" ht="15.75" x14ac:dyDescent="0.25">
      <c r="B93" s="126"/>
      <c r="C93" s="76"/>
      <c r="D93" s="77"/>
      <c r="E93" s="127"/>
    </row>
    <row r="94" spans="2:5" ht="15.75" x14ac:dyDescent="0.25">
      <c r="B94" s="126"/>
      <c r="C94" s="76"/>
      <c r="D94" s="77"/>
      <c r="E94" s="127"/>
    </row>
    <row r="95" spans="2:5" ht="15.75" x14ac:dyDescent="0.25">
      <c r="B95" s="126"/>
      <c r="C95" s="76"/>
      <c r="D95" s="77"/>
      <c r="E95" s="127"/>
    </row>
    <row r="96" spans="2:5" ht="15.75" x14ac:dyDescent="0.25">
      <c r="B96" s="126"/>
      <c r="C96" s="76"/>
      <c r="D96" s="77"/>
      <c r="E96" s="127"/>
    </row>
    <row r="97" spans="1:9" ht="15.75" x14ac:dyDescent="0.25">
      <c r="B97" s="126"/>
      <c r="C97" s="76"/>
      <c r="D97" s="77"/>
      <c r="E97" s="127"/>
    </row>
    <row r="98" spans="1:9" ht="15.75" x14ac:dyDescent="0.25">
      <c r="B98" s="126"/>
      <c r="C98" s="76"/>
      <c r="D98" s="77"/>
      <c r="E98" s="127"/>
    </row>
    <row r="99" spans="1:9" ht="16.5" thickBot="1" x14ac:dyDescent="0.3">
      <c r="B99" s="95"/>
      <c r="C99" s="96"/>
      <c r="D99" s="97"/>
      <c r="E99" s="95"/>
    </row>
    <row r="100" spans="1:9" ht="39.75" customHeight="1" thickTop="1" x14ac:dyDescent="0.3">
      <c r="C100" s="98" t="s">
        <v>3</v>
      </c>
      <c r="D100" s="99">
        <f>SUM(D5:D99)</f>
        <v>8720000</v>
      </c>
    </row>
    <row r="101" spans="1:9" ht="39.75" customHeight="1" thickBot="1" x14ac:dyDescent="0.35">
      <c r="C101" s="48"/>
      <c r="D101" s="137"/>
    </row>
    <row r="102" spans="1:9" ht="25.5" customHeight="1" x14ac:dyDescent="0.3">
      <c r="A102" s="106"/>
      <c r="B102" s="107"/>
      <c r="C102" s="108" t="s">
        <v>60</v>
      </c>
      <c r="D102" s="109">
        <v>-3644591.85</v>
      </c>
      <c r="E102" s="102">
        <v>44264</v>
      </c>
    </row>
    <row r="103" spans="1:9" ht="25.5" customHeight="1" thickBot="1" x14ac:dyDescent="0.35">
      <c r="A103" s="110"/>
      <c r="B103" s="103"/>
      <c r="C103" s="104" t="s">
        <v>59</v>
      </c>
      <c r="D103" s="105">
        <v>-1303474.18</v>
      </c>
      <c r="E103" s="100">
        <v>44264</v>
      </c>
    </row>
    <row r="104" spans="1:9" ht="25.5" customHeight="1" x14ac:dyDescent="0.3">
      <c r="A104" s="110"/>
      <c r="B104" s="3"/>
      <c r="C104" s="104" t="s">
        <v>61</v>
      </c>
      <c r="D104" s="105">
        <v>-937943.41</v>
      </c>
      <c r="E104" s="100">
        <v>44264</v>
      </c>
      <c r="G104" s="166">
        <f>D102+D103+D104+D105</f>
        <v>-7492427.9600000009</v>
      </c>
      <c r="H104" s="167"/>
      <c r="I104" s="168"/>
    </row>
    <row r="105" spans="1:9" ht="25.5" customHeight="1" thickBot="1" x14ac:dyDescent="0.35">
      <c r="A105" s="110"/>
      <c r="B105" s="3"/>
      <c r="C105" s="104" t="s">
        <v>62</v>
      </c>
      <c r="D105" s="105">
        <v>-1606418.52</v>
      </c>
      <c r="E105" s="100">
        <v>44264</v>
      </c>
      <c r="G105" s="169"/>
      <c r="H105" s="170"/>
      <c r="I105" s="171"/>
    </row>
    <row r="106" spans="1:9" ht="25.5" customHeight="1" thickBot="1" x14ac:dyDescent="0.35">
      <c r="A106" s="111"/>
      <c r="B106" s="112"/>
      <c r="C106" s="113"/>
      <c r="D106" s="114">
        <v>0</v>
      </c>
      <c r="E106" s="101"/>
    </row>
    <row r="107" spans="1:9" ht="33" customHeight="1" thickBot="1" x14ac:dyDescent="0.3">
      <c r="C107" s="115" t="s">
        <v>4</v>
      </c>
      <c r="D107" s="116">
        <f>D104+D100+D102+D103+D105+D106</f>
        <v>1227572.0399999996</v>
      </c>
    </row>
    <row r="108" spans="1:9" x14ac:dyDescent="0.25">
      <c r="C108" s="1"/>
      <c r="D108" s="2" t="s">
        <v>7</v>
      </c>
    </row>
    <row r="109" spans="1:9" x14ac:dyDescent="0.25">
      <c r="C109" s="1"/>
    </row>
    <row r="110" spans="1:9" x14ac:dyDescent="0.25">
      <c r="C110" s="1"/>
    </row>
    <row r="111" spans="1:9" x14ac:dyDescent="0.25">
      <c r="C111" s="1"/>
    </row>
  </sheetData>
  <sortState ref="C34:D36">
    <sortCondition ref="C34:C36"/>
  </sortState>
  <mergeCells count="2">
    <mergeCell ref="B3:E3"/>
    <mergeCell ref="G104:I105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4" t="s">
        <v>79</v>
      </c>
      <c r="C2" s="177" t="s">
        <v>80</v>
      </c>
      <c r="D2" s="178"/>
      <c r="E2" s="17"/>
    </row>
    <row r="3" spans="2:5" ht="21.75" customHeight="1" thickBot="1" x14ac:dyDescent="0.35">
      <c r="B3" s="175"/>
      <c r="C3" s="139"/>
      <c r="D3" s="139"/>
      <c r="E3" s="140"/>
    </row>
    <row r="4" spans="2:5" ht="16.5" customHeight="1" thickBot="1" x14ac:dyDescent="0.3">
      <c r="B4" s="176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2"/>
      <c r="C8" s="36"/>
      <c r="D8" s="37"/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9" t="s">
        <v>66</v>
      </c>
      <c r="C2" s="15" t="s">
        <v>0</v>
      </c>
      <c r="D2" s="16"/>
      <c r="E2" s="17"/>
    </row>
    <row r="3" spans="2:5" ht="21.75" customHeight="1" thickBot="1" x14ac:dyDescent="0.35">
      <c r="B3" s="180"/>
      <c r="C3" s="138"/>
      <c r="D3" s="139"/>
      <c r="E3" s="140"/>
    </row>
    <row r="4" spans="2:5" ht="16.5" thickBot="1" x14ac:dyDescent="0.3">
      <c r="B4" s="180"/>
      <c r="C4" s="21" t="s">
        <v>2</v>
      </c>
      <c r="D4" s="22"/>
      <c r="E4" s="23"/>
    </row>
    <row r="5" spans="2:5" ht="15.75" x14ac:dyDescent="0.25">
      <c r="B5" s="180"/>
      <c r="C5" s="47">
        <v>44380</v>
      </c>
      <c r="D5" s="28">
        <v>86000</v>
      </c>
      <c r="E5" s="28"/>
    </row>
    <row r="6" spans="2:5" ht="15.75" x14ac:dyDescent="0.25">
      <c r="B6" s="181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2" t="s">
        <v>69</v>
      </c>
      <c r="C8" s="36">
        <v>44415</v>
      </c>
      <c r="D8" s="37">
        <v>35514</v>
      </c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9" t="s">
        <v>74</v>
      </c>
      <c r="C2" s="15" t="s">
        <v>75</v>
      </c>
      <c r="D2" s="16"/>
      <c r="E2" s="17"/>
    </row>
    <row r="3" spans="2:5" ht="21.75" customHeight="1" thickBot="1" x14ac:dyDescent="0.35">
      <c r="B3" s="180"/>
      <c r="C3" s="138"/>
      <c r="D3" s="139"/>
      <c r="E3" s="140"/>
    </row>
    <row r="4" spans="2:5" ht="16.5" thickBot="1" x14ac:dyDescent="0.3">
      <c r="B4" s="180"/>
      <c r="C4" s="21" t="s">
        <v>2</v>
      </c>
      <c r="D4" s="22"/>
      <c r="E4" s="23"/>
    </row>
    <row r="5" spans="2:5" ht="15.75" x14ac:dyDescent="0.25">
      <c r="B5" s="180"/>
      <c r="C5" s="47">
        <v>44621</v>
      </c>
      <c r="D5" s="28">
        <v>53000</v>
      </c>
      <c r="E5" s="28"/>
    </row>
    <row r="6" spans="2:5" ht="15.75" x14ac:dyDescent="0.25">
      <c r="B6" s="181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2"/>
      <c r="C8" s="36"/>
      <c r="D8" s="37">
        <v>0</v>
      </c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2022-06-27T19:35:26Z</cp:lastPrinted>
  <dcterms:created xsi:type="dcterms:W3CDTF">2018-12-22T18:41:03Z</dcterms:created>
  <dcterms:modified xsi:type="dcterms:W3CDTF">2022-07-09T17:11:46Z</dcterms:modified>
</cp:coreProperties>
</file>