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449" i="11" l="1"/>
  <c r="J450" i="11"/>
  <c r="I449" i="11"/>
  <c r="I448" i="11"/>
  <c r="I865" i="10"/>
  <c r="I864" i="10"/>
  <c r="J862" i="10"/>
  <c r="J863" i="10"/>
  <c r="J864" i="10" s="1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70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71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7" i="11" l="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J451" i="11" s="1"/>
  <c r="J452" i="11" s="1"/>
  <c r="J453" i="11" s="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72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73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24" i="10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865" i="10" s="1"/>
  <c r="J866" i="10" s="1"/>
  <c r="J867" i="10" s="1"/>
  <c r="J868" i="10" s="1"/>
  <c r="J869" i="10" s="1"/>
  <c r="J870" i="10" s="1"/>
  <c r="J871" i="10" s="1"/>
  <c r="J38" i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<sst xmlns="http://schemas.openxmlformats.org/spreadsheetml/2006/main" count="4978" uniqueCount="3963">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</sst>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8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99FF"/>
      <color rgb="FF3366FF"/>
      <color rgb="FFCC99FF"/>
      <color rgb="FFCC9900"/>
      <color rgb="FF66CCFF"/>
      <color rgb="FF66FFCC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579</xdr:row>
      <xdr:rowOff>114300</xdr:rowOff>
    </xdr:from>
    <xdr:to>
      <xdr:col>10</xdr:col>
      <xdr:colOff>695325</xdr:colOff>
      <xdr:row>584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580</xdr:row>
      <xdr:rowOff>47625</xdr:rowOff>
    </xdr:from>
    <xdr:to>
      <xdr:col>10</xdr:col>
      <xdr:colOff>790575</xdr:colOff>
      <xdr:row>585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1" t="s">
        <v>8</v>
      </c>
      <c r="G1" s="43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7">
        <f>SUM(J3:J180)</f>
        <v>2999.9999999999864</v>
      </c>
      <c r="J181" s="428"/>
      <c r="K181"/>
    </row>
    <row r="182" spans="1:11" ht="15.75" thickBot="1" x14ac:dyDescent="0.3">
      <c r="I182" s="429"/>
      <c r="J182" s="43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1" t="s">
        <v>181</v>
      </c>
      <c r="G1" s="431"/>
      <c r="H1" s="431"/>
      <c r="I1" s="43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7">
        <f>SUM(J3:J414)</f>
        <v>34203.089999999982</v>
      </c>
      <c r="J415" s="428"/>
      <c r="K415"/>
    </row>
    <row r="416" spans="2:11" ht="15.75" thickBot="1" x14ac:dyDescent="0.3">
      <c r="I416" s="429"/>
      <c r="J416" s="43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1" t="s">
        <v>628</v>
      </c>
      <c r="F1" s="431"/>
      <c r="G1" s="431"/>
      <c r="H1" s="43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4" t="s">
        <v>638</v>
      </c>
      <c r="G551" s="435"/>
      <c r="H551" s="432">
        <f>SUM(I3:I550)</f>
        <v>-1923.8799999999865</v>
      </c>
      <c r="I551" s="428"/>
    </row>
    <row r="552" spans="1:11" ht="15.75" customHeight="1" thickBot="1" x14ac:dyDescent="0.3">
      <c r="A552" s="2"/>
      <c r="D552" s="42"/>
      <c r="E552" s="51"/>
      <c r="F552" s="436"/>
      <c r="G552" s="437"/>
      <c r="H552" s="433"/>
      <c r="I552" s="43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75"/>
  <sheetViews>
    <sheetView topLeftCell="A861" zoomScale="115" zoomScaleNormal="115" workbookViewId="0">
      <selection activeCell="B865" sqref="B86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8" t="s">
        <v>1315</v>
      </c>
      <c r="F1" s="438"/>
      <c r="G1" s="438"/>
      <c r="H1" s="438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71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71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70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870" si="35">J864+I865</f>
        <v>3389.5899999999929</v>
      </c>
    </row>
    <row r="866" spans="1:10" ht="21" x14ac:dyDescent="0.35">
      <c r="A866" s="323"/>
      <c r="B866" s="421"/>
      <c r="C866" s="296"/>
      <c r="D866" s="42"/>
      <c r="E866" s="51"/>
      <c r="F866" s="16"/>
      <c r="G866" s="9"/>
      <c r="H866" s="9"/>
      <c r="I866" s="11"/>
      <c r="J866" s="128">
        <f t="shared" si="35"/>
        <v>3389.5899999999929</v>
      </c>
    </row>
    <row r="867" spans="1:10" ht="21" x14ac:dyDescent="0.35">
      <c r="A867" s="323"/>
      <c r="B867" s="421"/>
      <c r="C867" s="296"/>
      <c r="D867" s="42"/>
      <c r="E867" s="51"/>
      <c r="F867" s="16"/>
      <c r="G867" s="9"/>
      <c r="H867" s="9"/>
      <c r="I867" s="11"/>
      <c r="J867" s="128">
        <f t="shared" si="35"/>
        <v>3389.5899999999929</v>
      </c>
    </row>
    <row r="868" spans="1:10" ht="21" x14ac:dyDescent="0.35">
      <c r="A868" s="323"/>
      <c r="B868" s="421"/>
      <c r="C868" s="296"/>
      <c r="D868" s="42"/>
      <c r="E868" s="51"/>
      <c r="F868" s="16"/>
      <c r="G868" s="9"/>
      <c r="H868" s="9"/>
      <c r="I868" s="11"/>
      <c r="J868" s="128">
        <f t="shared" si="35"/>
        <v>3389.5899999999929</v>
      </c>
    </row>
    <row r="869" spans="1:10" ht="21" x14ac:dyDescent="0.35">
      <c r="A869" s="323"/>
      <c r="B869" s="421"/>
      <c r="C869" s="296"/>
      <c r="D869" s="42"/>
      <c r="E869" s="51"/>
      <c r="F869" s="16"/>
      <c r="G869" s="9"/>
      <c r="H869" s="9"/>
      <c r="I869" s="11"/>
      <c r="J869" s="128">
        <f t="shared" si="35"/>
        <v>3389.5899999999929</v>
      </c>
    </row>
    <row r="870" spans="1:10" ht="21" x14ac:dyDescent="0.35">
      <c r="A870" s="323"/>
      <c r="B870" s="27"/>
      <c r="C870" s="296"/>
      <c r="D870" s="42"/>
      <c r="E870" s="51"/>
      <c r="F870" s="16"/>
      <c r="G870" s="9"/>
      <c r="H870" s="9"/>
      <c r="I870" s="11">
        <f t="shared" si="31"/>
        <v>0</v>
      </c>
      <c r="J870" s="128">
        <f t="shared" si="35"/>
        <v>3389.5899999999929</v>
      </c>
    </row>
    <row r="871" spans="1:10" ht="21.75" thickBot="1" x14ac:dyDescent="0.4">
      <c r="A871" s="323"/>
      <c r="B871" s="48"/>
      <c r="C871" s="296"/>
      <c r="D871" s="42"/>
      <c r="E871" s="51"/>
      <c r="F871" s="17"/>
      <c r="G871" s="9"/>
      <c r="H871" s="9"/>
      <c r="I871" s="11">
        <f t="shared" si="27"/>
        <v>0</v>
      </c>
      <c r="J871" s="128">
        <f t="shared" si="26"/>
        <v>3389.5899999999929</v>
      </c>
    </row>
    <row r="872" spans="1:10" ht="16.5" thickBot="1" x14ac:dyDescent="0.3">
      <c r="A872" s="323"/>
      <c r="D872" s="42"/>
      <c r="E872" s="51"/>
      <c r="F872" s="10"/>
      <c r="G872" s="9"/>
      <c r="H872" s="9"/>
      <c r="I872" s="11">
        <f t="shared" ref="I872" si="36">H872-G872</f>
        <v>0</v>
      </c>
    </row>
    <row r="873" spans="1:10" x14ac:dyDescent="0.25">
      <c r="A873" s="323"/>
      <c r="D873" s="42"/>
      <c r="E873" s="51"/>
      <c r="F873" s="434" t="s">
        <v>638</v>
      </c>
      <c r="G873" s="435"/>
      <c r="H873" s="432">
        <f>SUM(I3:I872)</f>
        <v>2834.8899999999921</v>
      </c>
      <c r="I873" s="428"/>
    </row>
    <row r="874" spans="1:10" ht="16.5" thickBot="1" x14ac:dyDescent="0.3">
      <c r="A874" s="323"/>
      <c r="D874" s="42"/>
      <c r="E874" s="51"/>
      <c r="F874" s="436"/>
      <c r="G874" s="437"/>
      <c r="H874" s="433"/>
      <c r="I874" s="430"/>
    </row>
    <row r="875" spans="1:10" x14ac:dyDescent="0.25">
      <c r="A875" s="323"/>
      <c r="D875" s="42"/>
      <c r="E875" s="51"/>
      <c r="F875" s="10"/>
      <c r="G875" s="9"/>
      <c r="H875" s="9"/>
      <c r="I875" s="9"/>
    </row>
  </sheetData>
  <sortState ref="A747:I749">
    <sortCondition ref="D747:D749"/>
  </sortState>
  <mergeCells count="3">
    <mergeCell ref="E1:H1"/>
    <mergeCell ref="F873:G874"/>
    <mergeCell ref="H873:I874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0"/>
  <sheetViews>
    <sheetView tabSelected="1" topLeftCell="A446" zoomScale="115" zoomScaleNormal="115" workbookViewId="0">
      <pane xSplit="1" topLeftCell="B1" activePane="topRight" state="frozen"/>
      <selection activeCell="A182" sqref="A182"/>
      <selection pane="topRight" activeCell="B451" sqref="B451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9" t="s">
        <v>1315</v>
      </c>
      <c r="F1" s="439"/>
      <c r="G1" s="439"/>
      <c r="H1" s="439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0" t="s">
        <v>2836</v>
      </c>
      <c r="L289" s="441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2"/>
      <c r="L290" s="443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4" t="s">
        <v>3726</v>
      </c>
      <c r="C407" s="446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5"/>
      <c r="C408" s="446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8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5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-58.710000000041646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-58.710000000041646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-58.710000000041646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ref="I489:I552" si="22">H489-G489</f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ref="J496:J559" si="23">J495+I496</f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166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8.75" x14ac:dyDescent="0.3">
      <c r="A527" s="331"/>
      <c r="B527" s="140"/>
      <c r="C527"/>
      <c r="D527" s="69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ref="I553:I587" si="24">H553-G553</f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ref="J560:J583" si="25">J559+I560</f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48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</row>
    <row r="584" spans="1:11" ht="18.75" x14ac:dyDescent="0.3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K584" s="70" t="s">
        <v>1305</v>
      </c>
    </row>
    <row r="585" spans="1:11" x14ac:dyDescent="0.25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</row>
    <row r="586" spans="1:11" ht="15.75" thickBot="1" x14ac:dyDescent="0.3">
      <c r="A586" s="331"/>
      <c r="B586" s="48"/>
      <c r="D586" s="69"/>
      <c r="E586" s="51"/>
      <c r="F586" s="17"/>
      <c r="G586" s="9"/>
      <c r="H586" s="9"/>
      <c r="I586" s="11">
        <f t="shared" si="24"/>
        <v>0</v>
      </c>
    </row>
    <row r="587" spans="1:11" ht="15.75" thickBot="1" x14ac:dyDescent="0.3">
      <c r="A587" s="331"/>
      <c r="D587" s="69"/>
      <c r="E587" s="51"/>
      <c r="F587" s="10"/>
      <c r="G587" s="9"/>
      <c r="H587" s="9"/>
      <c r="I587" s="11">
        <f t="shared" si="24"/>
        <v>0</v>
      </c>
    </row>
    <row r="588" spans="1:11" x14ac:dyDescent="0.25">
      <c r="A588" s="331"/>
      <c r="D588" s="69"/>
      <c r="E588" s="51"/>
      <c r="F588" s="434" t="s">
        <v>638</v>
      </c>
      <c r="G588" s="435"/>
      <c r="H588" s="432">
        <f>SUM(I3:I587)</f>
        <v>-58.710000000041646</v>
      </c>
      <c r="I588" s="428"/>
    </row>
    <row r="589" spans="1:11" ht="15.75" thickBot="1" x14ac:dyDescent="0.3">
      <c r="A589" s="331"/>
      <c r="D589" s="69"/>
      <c r="E589" s="51"/>
      <c r="F589" s="436"/>
      <c r="G589" s="437"/>
      <c r="H589" s="433"/>
      <c r="I589" s="430"/>
    </row>
    <row r="590" spans="1:11" x14ac:dyDescent="0.25">
      <c r="A590" s="331"/>
      <c r="D590" s="69"/>
      <c r="E590" s="51"/>
      <c r="F590" s="10"/>
      <c r="G590" s="9"/>
      <c r="H590" s="9"/>
      <c r="I590" s="9"/>
    </row>
  </sheetData>
  <sortState ref="A253:H254">
    <sortCondition ref="A253:A254"/>
  </sortState>
  <mergeCells count="6">
    <mergeCell ref="E1:H1"/>
    <mergeCell ref="F588:G589"/>
    <mergeCell ref="H588:I58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7" t="s">
        <v>2318</v>
      </c>
      <c r="F1" s="447"/>
      <c r="G1" s="447"/>
      <c r="H1" s="447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2022-06-29T16:41:28Z</dcterms:modified>
</cp:coreProperties>
</file>