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8  AGOST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59"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6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6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6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<sst xmlns="http://schemas.openxmlformats.org/spreadsheetml/2006/main" count="6122" uniqueCount="4716">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</sst>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7">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6">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99CCFF"/>
      <color rgb="FFCCFFCC"/>
      <color rgb="FF66CCFF"/>
      <color rgb="FF99CC00"/>
      <color rgb="FF990033"/>
      <color rgb="FF0000FF"/>
      <color rgb="FFCC99FF"/>
      <color rgb="FFFF5050"/>
      <color rgb="FFCC3399"/>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5" t="s">
        <v>8</v>
      </c>
      <c r="G1" s="535"/>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1">
        <f>SUM(J3:J180)</f>
        <v>2999.9999999999864</v>
      </c>
      <c r="J181" s="532"/>
      <c r="K181"/>
    </row>
    <row r="182" spans="1:11" ht="15.75" thickBot="1" x14ac:dyDescent="0.3">
      <c r="I182" s="533"/>
      <c r="J182" s="534"/>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5" t="s">
        <v>181</v>
      </c>
      <c r="G1" s="535"/>
      <c r="H1" s="535"/>
      <c r="I1" s="535"/>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1">
        <f>SUM(J3:J414)</f>
        <v>34203.089999999982</v>
      </c>
      <c r="J415" s="532"/>
      <c r="K415"/>
    </row>
    <row r="416" spans="2:11" ht="15.75" thickBot="1" x14ac:dyDescent="0.3">
      <c r="I416" s="533"/>
      <c r="J416" s="534"/>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5" t="s">
        <v>628</v>
      </c>
      <c r="F1" s="535"/>
      <c r="G1" s="535"/>
      <c r="H1" s="535"/>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8" t="s">
        <v>638</v>
      </c>
      <c r="G551" s="539"/>
      <c r="H551" s="536">
        <f>SUM(I3:I550)</f>
        <v>-1923.8799999999865</v>
      </c>
      <c r="I551" s="532"/>
    </row>
    <row r="552" spans="1:11" ht="15.75" customHeight="1" thickBot="1" x14ac:dyDescent="0.3">
      <c r="A552" s="2"/>
      <c r="D552" s="42"/>
      <c r="E552" s="51"/>
      <c r="F552" s="540"/>
      <c r="G552" s="541"/>
      <c r="H552" s="537"/>
      <c r="I552" s="534"/>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64"/>
  <sheetViews>
    <sheetView tabSelected="1" topLeftCell="A1141" zoomScaleNormal="100" workbookViewId="0">
      <selection activeCell="I1145" sqref="I1145"/>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3" t="s">
        <v>1315</v>
      </c>
      <c r="F1" s="543"/>
      <c r="G1" s="543"/>
      <c r="H1" s="543"/>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60"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60"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2">
        <v>45009</v>
      </c>
      <c r="B1053" s="552" t="s">
        <v>4529</v>
      </c>
      <c r="C1053" s="554" t="s">
        <v>2933</v>
      </c>
      <c r="D1053" s="555"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2"/>
      <c r="B1054" s="553"/>
      <c r="C1054" s="554"/>
      <c r="D1054" s="556"/>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59"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thickBot="1" x14ac:dyDescent="0.3">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79.5" customHeight="1" thickBot="1" x14ac:dyDescent="0.3">
      <c r="A1138" s="346">
        <v>45138</v>
      </c>
      <c r="B1138" s="517" t="s">
        <v>4701</v>
      </c>
      <c r="C1138" s="425" t="s">
        <v>2798</v>
      </c>
      <c r="D1138" s="435" t="s">
        <v>4700</v>
      </c>
      <c r="E1138" s="356">
        <v>785840</v>
      </c>
      <c r="F1138" s="512">
        <v>2204621</v>
      </c>
      <c r="G1138" s="349">
        <v>47066.68</v>
      </c>
      <c r="H1138" s="349">
        <v>47000</v>
      </c>
      <c r="I1138" s="395">
        <f t="shared" si="47"/>
        <v>-66.680000000000291</v>
      </c>
      <c r="J1138" s="361">
        <f t="shared" si="48"/>
        <v>28863.334999999948</v>
      </c>
    </row>
    <row r="1139" spans="1:10" ht="81.75" customHeight="1" thickBot="1" x14ac:dyDescent="0.3">
      <c r="A1139" s="346">
        <v>45138</v>
      </c>
      <c r="B1139" s="517" t="s">
        <v>4702</v>
      </c>
      <c r="C1139" s="425" t="s">
        <v>2798</v>
      </c>
      <c r="D1139" s="435" t="s">
        <v>4703</v>
      </c>
      <c r="E1139" s="356">
        <v>722185</v>
      </c>
      <c r="F1139" s="512">
        <v>2204622</v>
      </c>
      <c r="G1139" s="349">
        <v>47466.13</v>
      </c>
      <c r="H1139" s="349">
        <v>43000</v>
      </c>
      <c r="I1139" s="395">
        <f t="shared" si="47"/>
        <v>-4466.1299999999974</v>
      </c>
      <c r="J1139" s="361">
        <f t="shared" si="48"/>
        <v>24397.204999999951</v>
      </c>
    </row>
    <row r="1140" spans="1:10" ht="77.25" customHeight="1" thickBot="1" x14ac:dyDescent="0.3">
      <c r="A1140" s="346">
        <v>45141</v>
      </c>
      <c r="B1140" s="530" t="s">
        <v>4704</v>
      </c>
      <c r="C1140" s="425" t="s">
        <v>2798</v>
      </c>
      <c r="D1140" s="435" t="s">
        <v>4705</v>
      </c>
      <c r="E1140" s="356">
        <v>804915</v>
      </c>
      <c r="F1140" s="512">
        <v>2205223</v>
      </c>
      <c r="G1140" s="349">
        <v>46590.47</v>
      </c>
      <c r="H1140" s="349">
        <v>46500</v>
      </c>
      <c r="I1140" s="395">
        <f t="shared" si="47"/>
        <v>-90.470000000001164</v>
      </c>
      <c r="J1140" s="361">
        <f t="shared" si="48"/>
        <v>24306.73499999995</v>
      </c>
    </row>
    <row r="1141" spans="1:10" ht="60.75" thickBot="1" x14ac:dyDescent="0.3">
      <c r="A1141" s="346">
        <v>45142</v>
      </c>
      <c r="B1141" s="530" t="s">
        <v>4706</v>
      </c>
      <c r="C1141" s="425" t="s">
        <v>2798</v>
      </c>
      <c r="D1141" s="435" t="s">
        <v>4707</v>
      </c>
      <c r="E1141" s="356">
        <v>769500</v>
      </c>
      <c r="F1141" s="512">
        <v>2205333</v>
      </c>
      <c r="G1141" s="349">
        <v>47616.15</v>
      </c>
      <c r="H1141" s="349">
        <v>45000</v>
      </c>
      <c r="I1141" s="395">
        <f t="shared" si="47"/>
        <v>-2616.1500000000015</v>
      </c>
      <c r="J1141" s="361">
        <f t="shared" si="48"/>
        <v>21690.584999999948</v>
      </c>
    </row>
    <row r="1142" spans="1:10" ht="66" customHeight="1" thickBot="1" x14ac:dyDescent="0.3">
      <c r="A1142" s="346">
        <v>45147</v>
      </c>
      <c r="B1142" s="530" t="s">
        <v>4708</v>
      </c>
      <c r="C1142" s="425" t="s">
        <v>2798</v>
      </c>
      <c r="D1142" s="435" t="s">
        <v>4709</v>
      </c>
      <c r="E1142" s="356">
        <v>804170</v>
      </c>
      <c r="F1142" s="512">
        <v>2207070</v>
      </c>
      <c r="G1142" s="349">
        <v>48538.47</v>
      </c>
      <c r="H1142" s="349">
        <v>47000</v>
      </c>
      <c r="I1142" s="395">
        <f t="shared" si="47"/>
        <v>-1538.4700000000012</v>
      </c>
      <c r="J1142" s="361">
        <f t="shared" si="48"/>
        <v>20152.114999999947</v>
      </c>
    </row>
    <row r="1143" spans="1:10" ht="60.75" thickBot="1" x14ac:dyDescent="0.3">
      <c r="A1143" s="346">
        <v>45148</v>
      </c>
      <c r="B1143" s="530" t="s">
        <v>4710</v>
      </c>
      <c r="C1143" s="425" t="s">
        <v>2798</v>
      </c>
      <c r="D1143" s="435" t="s">
        <v>4711</v>
      </c>
      <c r="E1143" s="356">
        <v>797590</v>
      </c>
      <c r="F1143" s="512">
        <v>2207071</v>
      </c>
      <c r="G1143" s="349">
        <v>48494.63</v>
      </c>
      <c r="H1143" s="349">
        <v>47000</v>
      </c>
      <c r="I1143" s="395">
        <f t="shared" si="47"/>
        <v>-1494.6299999999974</v>
      </c>
      <c r="J1143" s="361">
        <f t="shared" si="48"/>
        <v>18657.48499999995</v>
      </c>
    </row>
    <row r="1144" spans="1:10" ht="66.75" customHeight="1" thickBot="1" x14ac:dyDescent="0.3">
      <c r="A1144" s="346">
        <v>45149</v>
      </c>
      <c r="B1144" s="530" t="s">
        <v>4712</v>
      </c>
      <c r="C1144" s="425" t="s">
        <v>2798</v>
      </c>
      <c r="D1144" s="435" t="s">
        <v>4713</v>
      </c>
      <c r="E1144" s="356">
        <v>800410</v>
      </c>
      <c r="F1144" s="512">
        <v>2208476</v>
      </c>
      <c r="G1144" s="349">
        <v>47745.39</v>
      </c>
      <c r="H1144" s="349">
        <v>47000</v>
      </c>
      <c r="I1144" s="395">
        <f t="shared" si="47"/>
        <v>-745.38999999999942</v>
      </c>
      <c r="J1144" s="361">
        <f t="shared" si="48"/>
        <v>17912.09499999995</v>
      </c>
    </row>
    <row r="1145" spans="1:10" ht="70.5" customHeight="1" x14ac:dyDescent="0.25">
      <c r="A1145" s="346">
        <v>45149</v>
      </c>
      <c r="B1145" s="530" t="s">
        <v>4714</v>
      </c>
      <c r="C1145" s="425" t="s">
        <v>2798</v>
      </c>
      <c r="D1145" s="435" t="s">
        <v>4715</v>
      </c>
      <c r="E1145" s="356">
        <v>800410</v>
      </c>
      <c r="F1145" s="512">
        <v>2208477</v>
      </c>
      <c r="G1145" s="349">
        <v>48320.160000000003</v>
      </c>
      <c r="H1145" s="349">
        <v>47000</v>
      </c>
      <c r="I1145" s="395">
        <f t="shared" si="47"/>
        <v>-1320.1600000000035</v>
      </c>
      <c r="J1145" s="361">
        <f t="shared" si="48"/>
        <v>16591.934999999947</v>
      </c>
    </row>
    <row r="1146" spans="1:10" ht="46.5" x14ac:dyDescent="0.25">
      <c r="A1146" s="346"/>
      <c r="B1146" s="339"/>
      <c r="C1146" s="425" t="s">
        <v>2798</v>
      </c>
      <c r="D1146" s="435"/>
      <c r="E1146" s="356"/>
      <c r="F1146" s="512"/>
      <c r="G1146" s="349"/>
      <c r="H1146" s="349"/>
      <c r="I1146" s="395">
        <f t="shared" si="47"/>
        <v>0</v>
      </c>
      <c r="J1146" s="361">
        <f t="shared" si="48"/>
        <v>16591.934999999947</v>
      </c>
    </row>
    <row r="1147" spans="1:10" ht="46.5" x14ac:dyDescent="0.25">
      <c r="A1147" s="346"/>
      <c r="B1147" s="339"/>
      <c r="C1147" s="425" t="s">
        <v>2798</v>
      </c>
      <c r="D1147" s="435"/>
      <c r="E1147" s="356"/>
      <c r="F1147" s="512"/>
      <c r="G1147" s="349"/>
      <c r="H1147" s="349"/>
      <c r="I1147" s="395">
        <f t="shared" si="47"/>
        <v>0</v>
      </c>
      <c r="J1147" s="361">
        <f t="shared" si="48"/>
        <v>16591.934999999947</v>
      </c>
    </row>
    <row r="1148" spans="1:10" ht="46.5" x14ac:dyDescent="0.25">
      <c r="A1148" s="346"/>
      <c r="B1148" s="339"/>
      <c r="C1148" s="425" t="s">
        <v>2798</v>
      </c>
      <c r="D1148" s="435"/>
      <c r="E1148" s="356"/>
      <c r="F1148" s="512"/>
      <c r="G1148" s="349"/>
      <c r="H1148" s="349"/>
      <c r="I1148" s="395">
        <f t="shared" si="47"/>
        <v>0</v>
      </c>
      <c r="J1148" s="361">
        <f t="shared" si="48"/>
        <v>16591.934999999947</v>
      </c>
    </row>
    <row r="1149" spans="1:10" ht="46.5" x14ac:dyDescent="0.25">
      <c r="A1149" s="346"/>
      <c r="B1149" s="339"/>
      <c r="C1149" s="425" t="s">
        <v>2798</v>
      </c>
      <c r="D1149" s="435"/>
      <c r="E1149" s="356"/>
      <c r="F1149" s="512"/>
      <c r="G1149" s="349"/>
      <c r="H1149" s="349"/>
      <c r="I1149" s="395">
        <f t="shared" si="47"/>
        <v>0</v>
      </c>
      <c r="J1149" s="361">
        <f t="shared" si="48"/>
        <v>16591.934999999947</v>
      </c>
    </row>
    <row r="1150" spans="1:10" ht="46.5" x14ac:dyDescent="0.25">
      <c r="A1150" s="346"/>
      <c r="B1150" s="339"/>
      <c r="C1150" s="425" t="s">
        <v>2798</v>
      </c>
      <c r="D1150" s="435"/>
      <c r="E1150" s="356"/>
      <c r="F1150" s="512"/>
      <c r="G1150" s="349"/>
      <c r="H1150" s="349"/>
      <c r="I1150" s="395">
        <f t="shared" si="47"/>
        <v>0</v>
      </c>
      <c r="J1150" s="361">
        <f t="shared" si="48"/>
        <v>16591.934999999947</v>
      </c>
    </row>
    <row r="1151" spans="1:10" ht="21" x14ac:dyDescent="0.35">
      <c r="A1151" s="346"/>
      <c r="B1151" s="339"/>
      <c r="C1151" s="438"/>
      <c r="D1151" s="435"/>
      <c r="E1151" s="356"/>
      <c r="F1151" s="512"/>
      <c r="G1151" s="349"/>
      <c r="H1151" s="349"/>
      <c r="I1151" s="395">
        <f t="shared" si="47"/>
        <v>0</v>
      </c>
      <c r="J1151" s="361">
        <f t="shared" si="48"/>
        <v>16591.934999999947</v>
      </c>
    </row>
    <row r="1152" spans="1:10" ht="21" x14ac:dyDescent="0.35">
      <c r="A1152" s="346"/>
      <c r="B1152" s="339"/>
      <c r="C1152" s="438"/>
      <c r="D1152" s="435"/>
      <c r="E1152" s="356"/>
      <c r="F1152" s="512"/>
      <c r="G1152" s="349"/>
      <c r="H1152" s="349"/>
      <c r="I1152" s="395">
        <f t="shared" si="47"/>
        <v>0</v>
      </c>
      <c r="J1152" s="361">
        <f t="shared" si="48"/>
        <v>16591.934999999947</v>
      </c>
    </row>
    <row r="1153" spans="1:10" ht="21" x14ac:dyDescent="0.35">
      <c r="A1153" s="346"/>
      <c r="B1153" s="339"/>
      <c r="C1153" s="438"/>
      <c r="D1153" s="435"/>
      <c r="E1153" s="356"/>
      <c r="F1153" s="512"/>
      <c r="G1153" s="349"/>
      <c r="H1153" s="349"/>
      <c r="I1153" s="395">
        <f t="shared" si="47"/>
        <v>0</v>
      </c>
      <c r="J1153" s="361">
        <f t="shared" si="48"/>
        <v>16591.934999999947</v>
      </c>
    </row>
    <row r="1154" spans="1:10" ht="21" x14ac:dyDescent="0.35">
      <c r="A1154" s="346"/>
      <c r="B1154" s="339"/>
      <c r="C1154" s="438"/>
      <c r="D1154" s="435"/>
      <c r="E1154" s="356"/>
      <c r="F1154" s="512"/>
      <c r="G1154" s="349"/>
      <c r="H1154" s="349"/>
      <c r="I1154" s="395">
        <f t="shared" si="47"/>
        <v>0</v>
      </c>
      <c r="J1154" s="361">
        <f t="shared" si="48"/>
        <v>16591.934999999947</v>
      </c>
    </row>
    <row r="1155" spans="1:10" ht="21" x14ac:dyDescent="0.35">
      <c r="A1155" s="346"/>
      <c r="B1155" s="339"/>
      <c r="C1155" s="438"/>
      <c r="D1155" s="435"/>
      <c r="E1155" s="356"/>
      <c r="F1155" s="512"/>
      <c r="G1155" s="349"/>
      <c r="H1155" s="349"/>
      <c r="I1155" s="395">
        <f t="shared" si="47"/>
        <v>0</v>
      </c>
      <c r="J1155" s="361">
        <f t="shared" si="48"/>
        <v>16591.934999999947</v>
      </c>
    </row>
    <row r="1156" spans="1:10" ht="21" x14ac:dyDescent="0.35">
      <c r="A1156" s="346"/>
      <c r="B1156" s="339"/>
      <c r="C1156" s="438"/>
      <c r="D1156" s="435"/>
      <c r="E1156" s="356"/>
      <c r="F1156" s="512"/>
      <c r="G1156" s="349"/>
      <c r="H1156" s="349"/>
      <c r="I1156" s="395">
        <f t="shared" si="47"/>
        <v>0</v>
      </c>
      <c r="J1156" s="361">
        <f t="shared" si="48"/>
        <v>16591.934999999947</v>
      </c>
    </row>
    <row r="1157" spans="1:10" ht="21" x14ac:dyDescent="0.35">
      <c r="A1157" s="346"/>
      <c r="B1157" s="339"/>
      <c r="C1157" s="432"/>
      <c r="D1157" s="435"/>
      <c r="E1157" s="356"/>
      <c r="F1157" s="512"/>
      <c r="G1157" s="349"/>
      <c r="H1157" s="349"/>
      <c r="I1157" s="395">
        <f t="shared" si="47"/>
        <v>0</v>
      </c>
      <c r="J1157" s="361">
        <f t="shared" si="48"/>
        <v>16591.934999999947</v>
      </c>
    </row>
    <row r="1158" spans="1:10" ht="21" x14ac:dyDescent="0.35">
      <c r="A1158" s="346"/>
      <c r="B1158" s="339"/>
      <c r="C1158" s="432"/>
      <c r="D1158" s="435"/>
      <c r="E1158" s="356"/>
      <c r="F1158" s="512"/>
      <c r="G1158" s="349"/>
      <c r="H1158" s="349"/>
      <c r="I1158" s="395">
        <f t="shared" si="42"/>
        <v>0</v>
      </c>
      <c r="J1158" s="361">
        <f t="shared" si="43"/>
        <v>16591.934999999947</v>
      </c>
    </row>
    <row r="1159" spans="1:10" ht="21" x14ac:dyDescent="0.35">
      <c r="A1159" s="346"/>
      <c r="B1159" s="27"/>
      <c r="C1159" s="344"/>
      <c r="D1159" s="435"/>
      <c r="E1159" s="356"/>
      <c r="F1159" s="512"/>
      <c r="G1159" s="349"/>
      <c r="H1159" s="349"/>
      <c r="I1159" s="395">
        <f t="shared" si="42"/>
        <v>0</v>
      </c>
      <c r="J1159" s="361">
        <f t="shared" si="43"/>
        <v>16591.934999999947</v>
      </c>
    </row>
    <row r="1160" spans="1:10" ht="21.75" thickBot="1" x14ac:dyDescent="0.4">
      <c r="A1160" s="346"/>
      <c r="B1160" s="48"/>
      <c r="C1160" s="344"/>
      <c r="D1160" s="435"/>
      <c r="E1160" s="356"/>
      <c r="F1160" s="528"/>
      <c r="G1160" s="349"/>
      <c r="H1160" s="349"/>
      <c r="I1160" s="359">
        <f t="shared" si="27"/>
        <v>0</v>
      </c>
      <c r="J1160" s="361">
        <f t="shared" si="26"/>
        <v>16591.934999999947</v>
      </c>
    </row>
    <row r="1161" spans="1:10" ht="18" thickBot="1" x14ac:dyDescent="0.3">
      <c r="A1161" s="346"/>
      <c r="D1161" s="435"/>
      <c r="E1161" s="356"/>
      <c r="F1161" s="521"/>
      <c r="G1161" s="349"/>
      <c r="H1161" s="349"/>
      <c r="I1161" s="359">
        <f t="shared" ref="I1161" si="49">H1161-G1161</f>
        <v>0</v>
      </c>
    </row>
    <row r="1162" spans="1:10" ht="15.75" x14ac:dyDescent="0.25">
      <c r="A1162" s="346"/>
      <c r="D1162" s="435"/>
      <c r="E1162" s="356"/>
      <c r="F1162" s="544" t="s">
        <v>638</v>
      </c>
      <c r="G1162" s="545"/>
      <c r="H1162" s="548">
        <f>SUM(I3:I1161)</f>
        <v>14122.274999999951</v>
      </c>
      <c r="I1162" s="549"/>
    </row>
    <row r="1163" spans="1:10" ht="16.5" thickBot="1" x14ac:dyDescent="0.3">
      <c r="A1163" s="346"/>
      <c r="D1163" s="435"/>
      <c r="E1163" s="356"/>
      <c r="F1163" s="546"/>
      <c r="G1163" s="547"/>
      <c r="H1163" s="550"/>
      <c r="I1163" s="551"/>
    </row>
    <row r="1164" spans="1:10" x14ac:dyDescent="0.25">
      <c r="A1164" s="346"/>
      <c r="D1164" s="435"/>
      <c r="E1164" s="356"/>
      <c r="F1164" s="521"/>
      <c r="G1164" s="349"/>
      <c r="H1164" s="349"/>
      <c r="I1164" s="349"/>
    </row>
  </sheetData>
  <sortState ref="A877:I878">
    <sortCondition ref="D877:D878"/>
  </sortState>
  <mergeCells count="7">
    <mergeCell ref="A1053:A1054"/>
    <mergeCell ref="E1:H1"/>
    <mergeCell ref="F1162:G1163"/>
    <mergeCell ref="H1162:I116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7" t="s">
        <v>1315</v>
      </c>
      <c r="F1" s="557"/>
      <c r="G1" s="557"/>
      <c r="H1" s="557"/>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8" t="s">
        <v>2836</v>
      </c>
      <c r="L289" s="559"/>
    </row>
    <row r="290" spans="1:12" ht="15.75" customHeight="1" thickBot="1" x14ac:dyDescent="0.3">
      <c r="A290" s="269"/>
      <c r="B290" s="243" t="s">
        <v>1766</v>
      </c>
      <c r="D290" s="464"/>
      <c r="E290" s="51"/>
      <c r="F290" s="482"/>
      <c r="G290" s="9"/>
      <c r="H290" s="9"/>
      <c r="I290" s="11">
        <f t="shared" si="15"/>
        <v>0</v>
      </c>
      <c r="J290" s="128">
        <f t="shared" si="16"/>
        <v>6998.945999999949</v>
      </c>
      <c r="K290" s="560"/>
      <c r="L290" s="561"/>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2" t="s">
        <v>3725</v>
      </c>
      <c r="C407" s="554"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3"/>
      <c r="C408" s="554"/>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4" t="s">
        <v>4450</v>
      </c>
      <c r="M529" s="564"/>
      <c r="N529" s="564"/>
      <c r="O529" s="564"/>
      <c r="P529" s="564"/>
      <c r="Q529" s="564"/>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8" t="s">
        <v>638</v>
      </c>
      <c r="G608" s="539"/>
      <c r="H608" s="536">
        <f>SUM(I3:I607)</f>
        <v>-58.661000000035529</v>
      </c>
      <c r="I608" s="532"/>
    </row>
    <row r="609" spans="1:9" ht="15.75" thickBot="1" x14ac:dyDescent="0.3">
      <c r="A609" s="269"/>
      <c r="D609" s="464"/>
      <c r="E609" s="51"/>
      <c r="F609" s="540"/>
      <c r="G609" s="541"/>
      <c r="H609" s="537"/>
      <c r="I609" s="534"/>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5" t="s">
        <v>2318</v>
      </c>
      <c r="F1" s="565"/>
      <c r="G1" s="565"/>
      <c r="H1" s="565"/>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2023-08-24T19:20:21Z</dcterms:modified>
</cp:coreProperties>
</file>