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750" i="10" l="1"/>
  <c r="J751" i="10"/>
  <c r="I750" i="10"/>
  <c r="I747" i="10"/>
  <c r="I752" i="10" l="1"/>
  <c r="J752" i="10" s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J378" i="11"/>
  <c r="J379" i="11" s="1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778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779" i="10"/>
  <c r="I780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9" i="11" l="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81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82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J779" i="10"/>
  <c r="J780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767" i="10" s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J778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<sst xmlns="http://schemas.openxmlformats.org/spreadsheetml/2006/main" count="4483" uniqueCount="3641">
  <si>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</si>
  <si>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</si>
  <si>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</si>
  <si>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</si>
  <si>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</si>
  <si>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</si>
  <si>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</si>
  <si>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</si>
  <si>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</si>
  <si>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</si>
  <si>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</si>
  <si>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</si>
  <si>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</si>
  <si>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</si>
  <si>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</si>
  <si>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</si>
  <si>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</si>
  <si>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</si>
  <si>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</si>
  <si>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</si>
  <si>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</si>
  <si>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</si>
  <si>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</si>
  <si>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</si>
  <si>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</si>
  <si>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</si>
  <si>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</si>
  <si>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</si>
  <si>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</si>
  <si>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</si>
  <si>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</si>
  <si>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</si>
  <si>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</si>
  <si>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</si>
  <si>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</si>
  <si>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</si>
  <si>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</si>
  <si>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</si>
  <si>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</si>
  <si>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</si>
  <si>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</si>
  <si>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</si>
  <si>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</si>
  <si>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</si>
  <si>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</si>
  <si>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</si>
  <si>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</si>
  <si>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</si>
  <si>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</si>
  <si>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</si>
  <si>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</si>
  <si>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</si>
  <si>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</si>
  <si>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</si>
  <si>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</si>
  <si>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</si>
  <si>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</si>
  <si>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</si>
  <si>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</si>
  <si>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</si>
  <si>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</si>
  <si>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</si>
  <si>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</si>
  <si>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</si>
  <si>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</si>
  <si>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</si>
  <si>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</si>
  <si>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</si>
  <si>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</si>
  <si>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</si>
  <si>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</si>
  <si>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</si>
  <si>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</si>
  <si>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</si>
  <si>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</si>
  <si>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</si>
  <si>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</si>
  <si>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</si>
  <si>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</si>
  <si>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</si>
  <si>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</si>
  <si>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</si>
  <si>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</si>
  <si>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</si>
  <si>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</si>
  <si>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</si>
  <si>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</si>
  <si>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</si>
  <si>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</si>
  <si>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</si>
  <si>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</si>
  <si>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</si>
  <si>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</si>
  <si>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</si>
  <si>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</si>
  <si>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</si>
  <si>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</si>
  <si>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</si>
  <si>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</si>
  <si>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</si>
  <si>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</si>
  <si>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</si>
  <si>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</si>
  <si>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</si>
  <si>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</si>
  <si>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</si>
  <si>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</si>
  <si>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</si>
  <si>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</si>
  <si>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</si>
  <si>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</si>
  <si>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</si>
  <si>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</si>
  <si>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</si>
  <si>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</si>
  <si>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</si>
  <si>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</si>
  <si>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</si>
  <si>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</si>
  <si>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</si>
  <si>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</si>
  <si>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</si>
  <si>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</si>
  <si>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</si>
  <si>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</si>
  <si>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</si>
  <si>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</si>
  <si>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</si>
  <si>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</si>
  <si>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</si>
  <si>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</si>
  <si>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</si>
  <si>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</si>
  <si>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</si>
  <si>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</si>
  <si>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</si>
  <si>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</si>
  <si>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</si>
  <si>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</si>
  <si>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</si>
  <si>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</si>
  <si>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</si>
  <si>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</si>
  <si>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</si>
  <si>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</si>
  <si>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</si>
  <si>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</si>
  <si>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</si>
  <si>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</si>
  <si>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</si>
  <si>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</si>
  <si>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</si>
  <si>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</si>
  <si>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</si>
  <si>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</si>
  <si>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</si>
  <si>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</si>
  <si>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</si>
  <si>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</si>
  <si>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</si>
  <si>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</si>
  <si>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</si>
  <si>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</si>
  <si>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</si>
  <si>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</si>
  <si>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</si>
  <si>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</si>
  <si>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</si>
  <si>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</si>
  <si>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</si>
  <si>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</si>
  <si>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</si>
  <si>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</si>
  <si>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</si>
  <si>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</si>
  <si>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</si>
  <si>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</si>
  <si>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</si>
  <si>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</si>
  <si>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</si>
  <si>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</si>
  <si>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</si>
  <si>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</si>
  <si>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</si>
  <si>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</si>
  <si>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</si>
  <si>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</si>
  <si>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</si>
  <si>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</si>
  <si>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</si>
  <si>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</si>
  <si>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</si>
  <si>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</si>
  <si>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</si>
  <si>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</si>
  <si>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</si>
  <si>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</si>
  <si>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</si>
  <si>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</si>
  <si>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</si>
  <si>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</si>
  <si>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</si>
  <si>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</si>
  <si>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</si>
  <si>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</si>
  <si>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</si>
  <si>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</si>
  <si>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</si>
  <si>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</si>
  <si>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</si>
  <si>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</si>
  <si>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</si>
  <si>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</si>
  <si>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</si>
  <si>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</si>
  <si>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</si>
  <si>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</si>
  <si>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</si>
  <si>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</si>
  <si>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</si>
  <si>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</si>
  <si>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</si>
  <si>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</si>
  <si>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</si>
  <si>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</si>
  <si>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</si>
  <si>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</si>
  <si>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</si>
  <si>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</si>
  <si>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</si>
  <si>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</si>
  <si>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</si>
  <si>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</si>
  <si>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</si>
  <si>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</si>
  <si>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</si>
  <si>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</si>
  <si>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</si>
  <si>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</si>
  <si>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</si>
  <si>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</si>
  <si>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</si>
  <si>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</si>
  <si>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</si>
  <si>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</si>
  <si>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</si>
  <si>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</si>
  <si>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</si>
  <si>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</si>
  <si>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</si>
  <si>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</si>
  <si>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</si>
  <si>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</si>
  <si>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</si>
  <si>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</si>
  <si>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</si>
  <si>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</si>
  <si>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</si>
  <si>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</si>
  <si>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</si>
  <si>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</si>
  <si>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</si>
  <si>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</si>
  <si>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</si>
  <si>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</si>
  <si>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</si>
  <si>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</si>
  <si>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</si>
  <si>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</si>
  <si>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</si>
  <si>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</si>
  <si>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</si>
  <si>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</si>
  <si>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</si>
  <si>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</si>
  <si>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</si>
  <si>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</si>
  <si>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</si>
  <si>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</si>
  <si>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</si>
  <si>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</si>
  <si>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</si>
  <si>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</si>
  <si>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</si>
  <si>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</si>
  <si>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</si>
  <si>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</si>
  <si>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</si>
  <si>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</si>
  <si>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</si>
  <si>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</si>
  <si>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</si>
  <si>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</si>
  <si>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</si>
  <si>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</si>
  <si>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</si>
  <si>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</si>
  <si>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</si>
  <si>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</si>
  <si>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</si>
  <si>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</si>
  <si>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</si>
  <si>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</si>
  <si>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</si>
  <si>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</si>
  <si>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</si>
  <si>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</si>
  <si>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</si>
  <si>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</si>
  <si>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</si>
  <si>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</si>
  <si>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</si>
  <si>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</si>
  <si>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</si>
  <si>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</si>
  <si>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</si>
  <si>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</si>
  <si>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</si>
  <si>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</si>
  <si>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</si>
  <si>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</si>
  <si>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</si>
  <si>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</si>
  <si>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</si>
  <si>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</si>
  <si>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</si>
  <si>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</si>
  <si>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</si>
  <si>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</si>
  <si>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</si>
  <si>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</si>
  <si>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</si>
  <si>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</si>
  <si>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</si>
  <si>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</si>
  <si>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</si>
  <si>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</si>
  <si>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</si>
  <si>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</si>
  <si>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</si>
  <si>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</si>
  <si>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</si>
  <si>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</si>
  <si>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</si>
  <si>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</si>
  <si>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</si>
  <si>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</si>
  <si>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</si>
  <si>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</si>
  <si>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</si>
  <si>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</si>
  <si>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</si>
  <si>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</si>
  <si>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</si>
  <si>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</si>
  <si>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</si>
  <si>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</si>
  <si>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</si>
  <si>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</si>
  <si>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</si>
  <si>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</si>
  <si>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</si>
  <si>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</si>
  <si>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</si>
  <si>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</si>
  <si>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</si>
  <si>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</si>
  <si>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</si>
  <si>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</si>
  <si>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</si>
  <si>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</si>
  <si>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</si>
  <si>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</si>
  <si>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</si>
  <si>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</si>
  <si>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</si>
  <si>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</si>
  <si>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</si>
  <si>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</si>
  <si>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</si>
  <si>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</si>
  <si>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</si>
  <si>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</si>
  <si>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</si>
  <si>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</si>
  <si>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</si>
  <si>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</si>
  <si>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</si>
  <si>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</si>
  <si>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</si>
  <si>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</si>
  <si>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</si>
  <si>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</si>
  <si>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</si>
  <si>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</si>
  <si>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</si>
  <si>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</si>
  <si>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</si>
  <si>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</si>
  <si>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</si>
  <si>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</si>
  <si>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</si>
  <si>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</si>
  <si>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</si>
  <si>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</si>
  <si>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</si>
  <si>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</si>
  <si>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</si>
  <si>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</si>
  <si>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</si>
  <si>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</si>
  <si>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</si>
  <si>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</si>
  <si>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</si>
  <si>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</si>
  <si>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</si>
  <si>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</si>
  <si>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</si>
  <si>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</si>
  <si>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</si>
  <si>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</si>
  <si>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</si>
  <si>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</si>
  <si>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</si>
  <si>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</si>
  <si>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</si>
  <si>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</si>
  <si>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</si>
  <si>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</si>
  <si>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</si>
  <si>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</si>
  <si>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</si>
  <si>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</si>
  <si>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</si>
  <si>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</si>
  <si>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</si>
  <si>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</si>
  <si>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</si>
  <si>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</si>
  <si>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</si>
  <si>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</si>
  <si>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</si>
  <si>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</si>
  <si>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</si>
  <si>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</si>
  <si>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</si>
  <si>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</si>
  <si>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</si>
  <si>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</si>
  <si>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</si>
  <si>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</si>
  <si>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</si>
  <si>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</si>
  <si>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</si>
  <si>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</si>
  <si>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</si>
  <si>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</si>
  <si>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</si>
  <si>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</si>
  <si>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</si>
  <si>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</si>
  <si>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</si>
  <si>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</si>
  <si>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</si>
  <si>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</si>
  <si>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</si>
  <si>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</si>
  <si>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</si>
  <si>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</si>
  <si>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</si>
  <si>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</si>
  <si>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</si>
  <si>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</si>
  <si>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</si>
  <si>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</si>
  <si>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</si>
  <si>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</si>
  <si>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</si>
  <si>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</si>
  <si>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</si>
  <si>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</si>
  <si>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</si>
  <si>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</si>
  <si>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</si>
  <si>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</si>
  <si>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</si>
  <si>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</si>
  <si>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</si>
  <si>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</si>
  <si>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</si>
  <si>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</si>
  <si>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</si>
  <si>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</si>
  <si>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</si>
  <si>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</si>
  <si>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</si>
  <si>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</si>
  <si>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</si>
  <si>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</si>
  <si>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</si>
  <si>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</si>
  <si>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</si>
  <si>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</si>
  <si>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</si>
  <si>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</si>
  <si>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</si>
  <si>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</si>
  <si>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</si>
  <si>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</si>
  <si>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</si>
  <si>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</si>
  <si>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</si>
  <si>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</si>
  <si>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</si>
  <si>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</si>
  <si>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</si>
  <si>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</si>
  <si>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</si>
  <si>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</si>
  <si>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</si>
  <si>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</si>
  <si>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</si>
  <si>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</si>
  <si>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</si>
  <si>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</si>
  <si>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</si>
  <si>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</si>
  <si>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</si>
  <si>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</si>
  <si>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</si>
  <si>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</si>
  <si>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</si>
  <si>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</si>
  <si>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</si>
  <si>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</si>
  <si>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</si>
  <si>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</si>
  <si>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</si>
  <si>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</si>
  <si>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</si>
  <si>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</si>
  <si>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</si>
  <si>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</si>
  <si>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</si>
  <si>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</si>
  <si>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</si>
  <si>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</si>
  <si>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</si>
  <si>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</si>
  <si>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</si>
  <si>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</si>
  <si>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</si>
  <si>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</si>
  <si>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</si>
  <si>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</si>
  <si>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</si>
  <si>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</si>
  <si>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</si>
  <si>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</si>
  <si>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</si>
  <si>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</si>
  <si>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</si>
  <si>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</si>
  <si>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</si>
  <si>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</si>
  <si>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</si>
  <si>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</si>
  <si>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</si>
  <si>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</si>
  <si>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</si>
  <si>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</si>
  <si>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</si>
  <si>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</si>
  <si>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</si>
  <si>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</si>
  <si>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</si>
  <si>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</si>
  <si>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</si>
  <si>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</si>
  <si>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</si>
  <si>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</si>
  <si>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</si>
  <si>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</si>
  <si>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</si>
  <si>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</si>
  <si>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</si>
  <si>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</si>
  <si>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</si>
  <si>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</si>
  <si>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</si>
  <si>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</si>
  <si>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</si>
  <si>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</si>
  <si>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</si>
  <si>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</si>
  <si>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</si>
  <si>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</si>
  <si>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</si>
  <si>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</si>
  <si>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</si>
  <si>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</si>
  <si>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</si>
  <si>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</si>
  <si>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</si>
  <si>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</si>
  <si>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</si>
  <si>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</si>
  <si>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</si>
  <si>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</si>
  <si>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</si>
  <si>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</si>
  <si>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</si>
  <si>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</si>
  <si>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</si>
  <si>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</si>
  <si>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</si>
  <si>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</si>
  <si>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</si>
  <si>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</si>
  <si>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</si>
  <si>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</si>
  <si>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</si>
  <si>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</si>
  <si>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</si>
  <si>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</si>
  <si>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</si>
  <si>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</si>
  <si>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</si>
  <si>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</si>
  <si>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</si>
  <si>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</si>
  <si>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</si>
  <si>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</si>
  <si>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</si>
  <si>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</si>
  <si>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</si>
  <si>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</si>
  <si>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</si>
  <si>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</si>
  <si>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</si>
  <si>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</si>
  <si>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</si>
  <si>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</si>
  <si>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</si>
  <si>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</si>
  <si>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</si>
  <si>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</si>
  <si>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</si>
  <si>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</si>
  <si>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</si>
  <si>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</si>
  <si>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</si>
  <si>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</si>
  <si>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</si>
  <si>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</si>
  <si>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</si>
  <si>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</si>
  <si>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</si>
  <si>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</si>
  <si>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</si>
  <si>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</si>
  <si>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</si>
  <si>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</si>
  <si>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</si>
  <si>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</si>
  <si>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</si>
  <si>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</si>
  <si>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</si>
  <si>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</si>
  <si>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</si>
  <si>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</si>
  <si>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</si>
  <si>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</si>
  <si>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</si>
  <si>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</si>
  <si>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</si>
  <si>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</si>
  <si>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</si>
  <si>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</si>
  <si>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</si>
  <si>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</si>
  <si>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</si>
  <si>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</si>
  <si>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</si>
  <si>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</si>
  <si>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</si>
  <si>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</si>
  <si>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</si>
  <si>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</si>
  <si>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</si>
  <si>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</si>
  <si>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</si>
  <si>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</si>
  <si>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</si>
  <si>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</si>
  <si>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</si>
  <si>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</si>
  <si>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</si>
  <si>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</si>
  <si>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</si>
  <si>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</si>
  <si>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</si>
  <si>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</si>
  <si>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</si>
  <si>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</si>
  <si>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</si>
  <si>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</si>
  <si>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</si>
  <si>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</si>
  <si>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</si>
  <si>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</si>
  <si>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</si>
  <si>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</si>
  <si>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</si>
  <si>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</si>
  <si>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</si>
  <si>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</si>
  <si>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</si>
  <si>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</si>
  <si>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</si>
  <si>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</si>
  <si>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</si>
  <si>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</si>
  <si>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</si>
  <si>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</si>
  <si>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</si>
  <si>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</si>
  <si>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</si>
  <si>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</si>
  <si>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</si>
  <si>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</si>
  <si>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</si>
  <si>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</si>
  <si>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</si>
  <si>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</si>
  <si>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</si>
  <si>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</si>
  <si>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</si>
  <si>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</si>
  <si>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</si>
  <si>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</si>
  <si>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</si>
  <si>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</si>
  <si>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</si>
  <si>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</si>
  <si>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</si>
  <si>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</si>
  <si>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</si>
  <si>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</si>
  <si>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</si>
  <si>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</si>
  <si>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</si>
  <si>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</si>
  <si>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</si>
  <si>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</si>
  <si>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</si>
  <si>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</si>
  <si>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</si>
  <si>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</si>
  <si>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</si>
  <si>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</si>
  <si>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</si>
  <si>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</si>
  <si>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</si>
  <si>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</si>
  <si>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</si>
  <si>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</si>
  <si>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</si>
  <si>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</si>
  <si>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</si>
  <si>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</si>
  <si>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</si>
  <si>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</si>
  <si>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</si>
  <si>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</si>
  <si>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</si>
  <si>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</si>
  <si>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</si>
  <si>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</si>
  <si>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</si>
  <si>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</si>
  <si>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</si>
  <si>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</si>
  <si>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</si>
  <si>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</si>
  <si>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</si>
  <si>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</si>
  <si>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</si>
  <si>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</si>
  <si>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</si>
  <si>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</si>
  <si>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</si>
  <si>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</si>
  <si>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</si>
  <si>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</si>
  <si>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</si>
  <si>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</si>
  <si>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</si>
  <si>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</si>
  <si>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</si>
  <si>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</si>
  <si>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</si>
  <si>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</si>
  <si>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</si>
  <si>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</si>
  <si>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</si>
  <si>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</si>
  <si>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</si>
  <si>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</si>
  <si>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</si>
  <si>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</si>
  <si>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</si>
  <si>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</si>
  <si>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</si>
  <si>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</si>
  <si>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</si>
  <si>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</si>
  <si>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</si>
  <si>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</si>
  <si>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</si>
  <si>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</si>
  <si>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</si>
  <si>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</si>
  <si>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</si>
  <si>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</si>
  <si>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</si>
  <si>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</si>
  <si>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</si>
  <si>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</si>
  <si>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</si>
  <si>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</si>
  <si>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</si>
  <si>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</si>
  <si>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</si>
  <si>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</si>
  <si>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</si>
  <si>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</si>
  <si>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</si>
  <si>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</si>
  <si>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</si>
  <si>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</si>
  <si>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</si>
  <si>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</si>
  <si>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</si>
  <si>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</si>
  <si>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</si>
  <si>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</si>
  <si>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</si>
  <si>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</si>
  <si>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</si>
  <si>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</si>
  <si>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</si>
  <si>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</si>
  <si>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</si>
  <si>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</si>
  <si>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</si>
  <si>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</si>
  <si>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</si>
  <si>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</si>
  <si>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</si>
  <si>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</si>
  <si>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</si>
  <si>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</si>
  <si>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</si>
  <si>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</si>
  <si>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</si>
  <si>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</si>
  <si>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</si>
  <si>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</si>
  <si>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</si>
  <si>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</si>
  <si>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</si>
  <si>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</si>
  <si>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</si>
  <si>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</si>
  <si>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</si>
  <si>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</si>
  <si>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</si>
  <si>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</si>
  <si>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</si>
  <si>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</si>
  <si>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</si>
  <si>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</si>
  <si>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</si>
  <si>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</si>
  <si>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</si>
  <si>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</si>
  <si>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</si>
  <si>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</si>
  <si>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</si>
  <si>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</si>
  <si>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</si>
  <si>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</si>
  <si>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</si>
  <si>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</si>
  <si>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</si>
  <si>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</si>
  <si>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</si>
  <si>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</si>
  <si>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</si>
  <si>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</si>
  <si>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</si>
  <si>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</si>
  <si>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</si>
  <si>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</si>
  <si>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</si>
  <si>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</si>
  <si>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</si>
  <si>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</si>
  <si>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</si>
  <si>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</si>
  <si>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</si>
  <si>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</si>
  <si>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</si>
  <si>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</si>
  <si>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</si>
  <si>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</si>
  <si>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</si>
  <si>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</si>
  <si>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</si>
  <si>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</si>
  <si>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</si>
  <si>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</si>
  <si>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</si>
  <si>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</si>
  <si>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</si>
  <si>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</si>
  <si>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</si>
  <si>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</si>
  <si>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</si>
  <si>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</si>
  <si>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</si>
  <si>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</si>
  <si>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</si>
  <si>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</si>
  <si>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</si>
  <si>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</si>
  <si>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</si>
  <si>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</si>
  <si>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</si>
  <si>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</si>
  <si>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</si>
  <si>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</si>
  <si>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</si>
  <si>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</si>
  <si>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</si>
  <si>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</si>
  <si>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</si>
  <si>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</si>
  <si>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</si>
  <si>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</si>
  <si>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</si>
  <si>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</si>
  <si>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</si>
  <si>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</si>
  <si>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</si>
  <si>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</si>
  <si>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</si>
  <si>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</si>
  <si>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</si>
  <si>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</si>
  <si>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</si>
  <si>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</si>
  <si>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</si>
  <si>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</si>
  <si>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</si>
  <si>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</si>
  <si>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</si>
  <si>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</si>
  <si>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</si>
  <si>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</si>
  <si>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</si>
  <si>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</si>
  <si>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</si>
  <si>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</si>
  <si>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</si>
  <si>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</si>
  <si>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</si>
  <si>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</si>
  <si>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</si>
  <si>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</si>
  <si>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</si>
  <si>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</si>
  <si>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</si>
  <si>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</si>
  <si>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</si>
  <si>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</si>
  <si>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</si>
  <si>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</si>
  <si>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</si>
  <si>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</si>
  <si>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</si>
  <si>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</si>
  <si>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</si>
  <si>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</si>
  <si>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</si>
  <si>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</si>
  <si>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</si>
  <si>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</si>
  <si>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</si>
  <si>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</si>
  <si>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</si>
  <si>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</si>
  <si>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</si>
  <si>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</si>
  <si>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</si>
  <si>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</si>
  <si>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</si>
  <si>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</si>
  <si>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</si>
  <si>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</si>
  <si>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</si>
  <si>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</si>
  <si>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</si>
  <si>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</si>
  <si>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</si>
  <si>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</si>
  <si>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</si>
  <si>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</si>
  <si>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</si>
  <si>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</si>
  <si>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</si>
  <si>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</si>
  <si>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</si>
  <si>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</si>
  <si>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</si>
  <si>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</si>
  <si>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</si>
  <si>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</si>
  <si>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</si>
  <si>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</si>
  <si>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</si>
  <si>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</si>
  <si>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</si>
  <si>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</si>
  <si>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</si>
  <si>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</si>
  <si>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</si>
  <si>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</si>
  <si>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</si>
  <si>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</si>
  <si>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</si>
  <si>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</si>
  <si>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</si>
  <si>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</si>
  <si>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</si>
  <si>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</si>
  <si>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</si>
  <si>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</si>
  <si>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</si>
  <si>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</si>
  <si>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</si>
  <si>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</si>
  <si>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</si>
  <si>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</si>
  <si>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</si>
  <si>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</si>
  <si>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</si>
  <si>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</si>
  <si>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</si>
  <si>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</si>
  <si>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</si>
  <si>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</si>
  <si>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</si>
  <si>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</si>
  <si>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</si>
  <si>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</si>
  <si>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</si>
  <si>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</si>
  <si>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</si>
  <si>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</si>
  <si>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</si>
  <si>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</si>
  <si>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</si>
  <si>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</si>
  <si>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</si>
  <si>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</si>
  <si>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</si>
  <si>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</si>
  <si>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</si>
  <si>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</si>
  <si>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</si>
  <si>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</si>
  <si>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</si>
  <si>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</si>
  <si>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</si>
  <si>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</si>
  <si>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</si>
  <si>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</si>
  <si>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</si>
  <si>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</si>
  <si>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</si>
  <si>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</si>
  <si>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</si>
  <si>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</si>
  <si>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</si>
  <si>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</si>
  <si>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</si>
  <si>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</si>
  <si>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</si>
  <si>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</si>
  <si>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</si>
  <si>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</si>
  <si>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</si>
  <si>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</si>
  <si>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</si>
  <si>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</si>
  <si>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</si>
  <si>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</si>
  <si>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</si>
  <si>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</si>
  <si>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</si>
  <si>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</si>
  <si>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</si>
  <si>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</si>
  <si>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</si>
  <si>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</si>
  <si>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</si>
  <si>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</si>
  <si>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</si>
  <si>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</si>
  <si>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</si>
  <si>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</si>
  <si>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</si>
  <si>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</si>
  <si>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</si>
  <si>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</si>
  <si>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</si>
  <si>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</si>
  <si>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</si>
  <si>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</si>
  <si>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</si>
  <si>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</si>
  <si>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</si>
  <si>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</si>
  <si>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</si>
  <si>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</si>
  <si>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</si>
  <si>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</si>
  <si>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</si>
  <si>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</si>
  <si>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</si>
  <si>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</si>
  <si>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</si>
  <si>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</si>
  <si>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</si>
  <si>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</si>
  <si>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</si>
  <si>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</si>
  <si>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</si>
  <si>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</si>
  <si>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</si>
  <si>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</si>
  <si>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</si>
  <si>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</si>
  <si>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</si>
  <si>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</si>
  <si>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</si>
  <si>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</si>
  <si>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</si>
  <si>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</si>
  <si>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</si>
  <si>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</si>
  <si>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</si>
  <si>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</si>
  <si>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</si>
  <si>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</si>
  <si>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</si>
  <si>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</si>
  <si>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</si>
  <si>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</si>
  <si>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</si>
  <si>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</si>
  <si>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</si>
  <si>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</si>
  <si>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</si>
  <si>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</si>
  <si>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</si>
  <si>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</si>
  <si>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</si>
  <si>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</si>
  <si>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</si>
  <si>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</si>
  <si>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</si>
  <si>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</si>
  <si>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</si>
  <si>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</si>
  <si>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</si>
  <si>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</si>
  <si>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</si>
  <si>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</si>
  <si>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</si>
  <si>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</si>
  <si>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</si>
  <si>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</si>
  <si>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</si>
  <si>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</si>
  <si>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</si>
  <si>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</si>
  <si>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</si>
  <si>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</si>
  <si>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</si>
  <si>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</si>
  <si>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</si>
  <si>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</si>
  <si>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</si>
  <si>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</si>
  <si>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</si>
  <si>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</si>
  <si>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</si>
  <si>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</si>
  <si>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</si>
  <si>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</si>
  <si>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</si>
  <si>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</si>
  <si>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</si>
  <si>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</si>
  <si>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</si>
  <si>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</si>
  <si>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</si>
  <si>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</si>
  <si>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</si>
  <si>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</si>
  <si>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</si>
  <si>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</si>
  <si>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</si>
  <si>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</si>
  <si>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</si>
  <si>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</si>
  <si>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</si>
  <si>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</si>
  <si>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</si>
  <si>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</si>
  <si>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</si>
  <si>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</si>
  <si>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</si>
  <si>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</si>
  <si>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</si>
  <si>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</si>
  <si>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</si>
  <si>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</si>
  <si>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</si>
  <si>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</si>
  <si>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</si>
  <si>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</si>
  <si>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</si>
  <si>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</si>
  <si>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</si>
  <si>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</si>
  <si>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</si>
  <si>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</si>
  <si>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</si>
  <si>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</si>
  <si>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</si>
  <si>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</si>
  <si>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</si>
  <si>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</si>
  <si>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</si>
  <si>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</si>
  <si>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</si>
  <si>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</si>
  <si>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</si>
  <si>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</si>
  <si>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</si>
  <si>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</si>
  <si>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</si>
  <si>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</si>
  <si>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</si>
  <si>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</si>
  <si>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</si>
  <si>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</si>
  <si>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</si>
  <si>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</si>
  <si>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</si>
  <si>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</si>
  <si>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</si>
  <si>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</si>
  <si>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</si>
  <si>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</si>
  <si>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</si>
  <si>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</si>
  <si>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</si>
  <si>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</si>
  <si>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</si>
  <si>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</si>
  <si>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</si>
  <si>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</si>
  <si>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</si>
  <si>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</si>
  <si>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</si>
  <si>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</si>
  <si>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</si>
  <si>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</si>
  <si>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</si>
  <si>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</si>
  <si>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</si>
  <si>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</si>
  <si>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</si>
  <si>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</si>
  <si>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</si>
  <si>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</si>
  <si>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</si>
  <si>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</si>
  <si>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</si>
  <si>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</si>
  <si>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</si>
  <si>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</si>
  <si>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</si>
  <si>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</si>
  <si>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</si>
  <si>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</si>
  <si>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</si>
  <si>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</si>
  <si>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</si>
  <si>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</si>
  <si>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</si>
  <si>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</si>
  <si>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</si>
  <si>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</si>
  <si>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</si>
  <si>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</si>
  <si>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</si>
  <si>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</si>
  <si>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</si>
  <si>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</si>
  <si>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</si>
  <si>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</si>
  <si>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</si>
  <si>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</si>
  <si>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</si>
  <si>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</si>
  <si>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</si>
  <si>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</si>
  <si>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</si>
  <si>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</si>
  <si>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</si>
  <si>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</si>
  <si>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</si>
  <si>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</si>
  <si>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</si>
  <si>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</si>
  <si>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</si>
  <si>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</si>
  <si>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</si>
  <si>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</si>
  <si>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</si>
  <si>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</si>
  <si>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</si>
  <si>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</si>
  <si>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</si>
  <si>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</si>
  <si>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</si>
  <si>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</si>
  <si>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</si>
  <si>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</si>
  <si>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</si>
  <si>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</si>
  <si>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</si>
  <si>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</si>
  <si>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</si>
  <si>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</si>
  <si>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</si>
  <si>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</si>
  <si>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</si>
  <si>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</si>
  <si>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</si>
  <si>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</si>
  <si>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</si>
  <si>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</si>
  <si>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</si>
  <si>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</si>
  <si>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</si>
  <si>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</si>
  <si>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</si>
  <si>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</si>
  <si>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</si>
  <si>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</si>
  <si>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</si>
  <si>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</si>
  <si>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</si>
  <si>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</si>
  <si>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</si>
  <si>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</si>
  <si>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</si>
  <si>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</si>
  <si>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</si>
  <si>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</si>
  <si>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</si>
  <si>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</si>
  <si>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</si>
  <si>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</si>
  <si>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</si>
  <si>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</si>
  <si>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</si>
  <si>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</si>
  <si>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</si>
  <si>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</si>
  <si>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</si>
  <si>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</si>
  <si>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</si>
  <si>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</si>
  <si>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</si>
  <si>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</si>
  <si>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</si>
  <si>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</si>
  <si>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</si>
  <si>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</si>
  <si>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</si>
  <si>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</si>
  <si>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</si>
  <si>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</si>
  <si>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</si>
  <si>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</si>
  <si>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</si>
  <si>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</si>
  <si>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</si>
  <si>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</si>
  <si>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</si>
  <si>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</si>
  <si>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</si>
  <si>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</si>
  <si>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</si>
  <si>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</si>
  <si>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</si>
  <si>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</si>
  <si>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</si>
  <si>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</si>
  <si>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</si>
  <si>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</si>
  <si>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</si>
  <si>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</si>
  <si>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</si>
  <si>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</si>
  <si>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</si>
  <si>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</si>
  <si>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</si>
  <si>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</si>
  <si>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</si>
  <si>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</si>
  <si>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</si>
  <si>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</si>
  <si>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</si>
  <si>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</si>
  <si>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</si>
  <si>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</si>
  <si>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</si>
  <si>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</si>
  <si>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</si>
  <si>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</si>
  <si>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</si>
  <si>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</si>
  <si>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</si>
  <si>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</si>
  <si>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</si>
  <si>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</si>
  <si>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</si>
  <si>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</si>
  <si>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</si>
  <si>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</si>
  <si>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</si>
  <si>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</si>
  <si>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</si>
  <si>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</si>
  <si>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</si>
  <si>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</si>
  <si>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</si>
  <si>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</si>
  <si>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</si>
  <si>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</si>
  <si>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</si>
  <si>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</si>
  <si>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</si>
  <si>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</si>
  <si>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</si>
  <si>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</si>
  <si>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</si>
  <si>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</si>
  <si>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</si>
  <si>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</si>
  <si>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</si>
  <si>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</si>
  <si>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</si>
  <si>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</si>
  <si>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</si>
  <si>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</si>
  <si>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</si>
  <si>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</si>
  <si>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</si>
  <si>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</si>
  <si>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</si>
  <si>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</si>
  <si>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</si>
  <si>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</si>
  <si>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</si>
  <si>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</si>
  <si>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</si>
  <si>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</si>
  <si>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</si>
  <si>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</si>
  <si>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</si>
  <si>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</si>
  <si>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</si>
  <si>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</si>
  <si>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</si>
  <si>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</si>
  <si>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</si>
  <si>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</si>
  <si>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</si>
  <si>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</si>
  <si>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</si>
  <si>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</si>
  <si>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</si>
  <si>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</si>
  <si>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</si>
  <si>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</si>
  <si>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</si>
  <si>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</si>
  <si>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</si>
  <si>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</si>
  <si>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</si>
  <si>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</si>
  <si>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</si>
  <si>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</si>
  <si>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</si>
  <si>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</si>
  <si>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</si>
  <si>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</si>
  <si>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</si>
  <si>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</si>
  <si>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</si>
  <si>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</si>
  <si>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</si>
  <si>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</si>
  <si>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</si>
  <si>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</si>
  <si>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</si>
  <si>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</si>
  <si>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</si>
  <si>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</si>
  <si>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</si>
  <si>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</si>
  <si>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</si>
  <si>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</si>
  <si>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</si>
  <si>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</si>
  <si>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</si>
  <si>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</si>
  <si>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</si>
  <si>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</si>
  <si>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</si>
  <si>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</si>
  <si>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</si>
  <si>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</si>
  <si>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</si>
  <si>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</si>
  <si>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</si>
  <si>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</si>
  <si>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</si>
  <si>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</si>
  <si>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</si>
  <si>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</si>
  <si>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</si>
  <si>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</si>
  <si>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</si>
  <si>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</si>
  <si>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</si>
  <si>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</si>
  <si>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</si>
  <si>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</si>
  <si>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</si>
  <si>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</si>
  <si>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</si>
  <si>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</si>
  <si>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</si>
  <si>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</si>
  <si>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</si>
  <si>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</si>
  <si>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</si>
  <si>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</si>
  <si>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</si>
  <si>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</si>
  <si>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</si>
  <si>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</si>
  <si>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</si>
  <si>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</si>
  <si>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</si>
  <si>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</si>
  <si>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</si>
  <si>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</si>
  <si>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</si>
  <si>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</si>
  <si>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</si>
  <si>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</si>
  <si>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</si>
  <si>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</si>
  <si>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</si>
  <si>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</si>
  <si>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</si>
  <si>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</si>
  <si>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</si>
  <si>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</si>
  <si>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</si>
  <si>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</si>
  <si>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</si>
  <si>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</si>
  <si>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</si>
  <si>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</si>
  <si>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</si>
  <si>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</si>
  <si>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</si>
  <si>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</si>
  <si>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</si>
  <si>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</si>
  <si>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</si>
  <si>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</si>
  <si>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</si>
  <si>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</si>
  <si>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</si>
  <si>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</si>
  <si>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</si>
  <si>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</si>
  <si>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</si>
  <si>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</si>
  <si>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</si>
  <si>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</si>
  <si>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</si>
  <si>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</si>
  <si>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</si>
  <si>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</si>
  <si>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</si>
  <si>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</si>
  <si>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</si>
  <si>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</si>
  <si>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</si>
  <si>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</si>
  <si>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</si>
  <si>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</si>
  <si>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</si>
  <si>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</si>
  <si>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</si>
  <si>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</si>
  <si>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</si>
  <si>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</si>
  <si>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</si>
  <si>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</si>
  <si>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</si>
  <si>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</si>
  <si>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</si>
  <si>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</si>
  <si>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</si>
  <si>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</si>
  <si>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</si>
  <si>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</si>
  <si>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</si>
  <si>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</si>
  <si>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</si>
  <si>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</si>
  <si>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</si>
  <si>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</si>
  <si>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</si>
  <si>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</si>
  <si>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</si>
  <si>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</si>
  <si>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</si>
  <si>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</si>
  <si>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</si>
  <si>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</si>
  <si>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</si>
  <si>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</si>
  <si>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</si>
  <si>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</si>
  <si>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</si>
  <si>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</si>
  <si>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</si>
  <si>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</si>
  <si>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</si>
  <si>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</si>
  <si>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</si>
  <si>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</si>
  <si>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</si>
  <si>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</si>
  <si>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</si>
  <si>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</si>
  <si>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</si>
  <si>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</si>
  <si>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</si>
  <si>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</si>
  <si>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</si>
  <si>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</si>
  <si>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</si>
  <si>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</si>
  <si>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</si>
  <si>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</si>
  <si>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</si>
  <si>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</si>
  <si>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</si>
  <si>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</si>
  <si>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</si>
  <si>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</si>
  <si>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</si>
  <si>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</si>
  <si>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</si>
  <si>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</si>
  <si>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</si>
  <si>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</si>
  <si>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</si>
  <si>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</si>
  <si>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</si>
  <si>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</si>
  <si>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</si>
  <si>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</si>
  <si>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</si>
  <si>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</si>
  <si>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</si>
  <si>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</si>
  <si>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</si>
  <si>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</si>
  <si>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</si>
  <si>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</si>
  <si>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</si>
  <si>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</si>
  <si>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</si>
  <si>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</si>
  <si>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</si>
  <si>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</si>
  <si>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</si>
  <si>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</si>
  <si>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</si>
  <si>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</si>
  <si>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</si>
  <si>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</si>
  <si>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</si>
  <si>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</si>
  <si>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</si>
  <si>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</si>
  <si>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</si>
  <si>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</si>
  <si>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</si>
  <si>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</si>
  <si>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</si>
  <si>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</si>
  <si>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</si>
  <si>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</si>
  <si>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</si>
  <si>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</si>
  <si>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</si>
  <si>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</si>
  <si>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</si>
  <si>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</si>
  <si>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</si>
  <si>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</si>
  <si>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</si>
  <si>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</si>
  <si>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</si>
  <si>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</si>
  <si>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</si>
  <si>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</si>
  <si>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</si>
  <si>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</si>
  <si>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</si>
  <si>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</si>
  <si>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</si>
  <si>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</si>
  <si>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</si>
  <si>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</si>
  <si>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</si>
  <si>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</si>
  <si>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</si>
  <si>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</si>
  <si>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</si>
  <si>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</si>
  <si>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</si>
  <si>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</si>
  <si>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</si>
  <si>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</si>
  <si>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</si>
  <si>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</si>
  <si>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</si>
  <si>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</si>
  <si>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</si>
  <si>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</si>
  <si>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</si>
  <si>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</si>
  <si>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</si>
  <si>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</si>
  <si>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</si>
  <si>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</si>
  <si>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</si>
  <si>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</si>
  <si>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</si>
  <si>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</si>
  <si>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</si>
  <si>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</si>
  <si>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</si>
  <si>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</si>
  <si>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</si>
  <si>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</si>
  <si>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</si>
  <si>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</si>
  <si>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</si>
  <si>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</si>
  <si>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</si>
  <si>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</si>
  <si>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</si>
  <si>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</si>
  <si>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</si>
  <si>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</si>
  <si>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</si>
  <si>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</si>
  <si>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</si>
  <si>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</si>
  <si>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</si>
  <si>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</si>
  <si>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</si>
  <si>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</si>
  <si>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</si>
  <si>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</si>
  <si>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</si>
  <si>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</si>
  <si>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</si>
  <si>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</si>
  <si>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</si>
  <si>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</si>
  <si>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</si>
  <si>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</si>
  <si>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</si>
  <si>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</si>
  <si>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</si>
  <si>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</si>
  <si>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</si>
  <si>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</si>
  <si>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</si>
  <si>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</si>
  <si>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</si>
  <si>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</si>
  <si>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</si>
  <si>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</si>
  <si>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</si>
  <si>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</si>
  <si>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</si>
  <si>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</si>
  <si>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</si>
  <si>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</si>
  <si>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</si>
  <si>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</si>
  <si>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</si>
  <si>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</si>
  <si>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</si>
  <si>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</si>
  <si>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</si>
  <si>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</si>
  <si>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</si>
  <si>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</si>
  <si>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</si>
  <si>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</si>
  <si>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</si>
  <si>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</si>
  <si>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</si>
  <si>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</si>
  <si>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</si>
  <si>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</si>
  <si>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</si>
  <si>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</si>
  <si>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</si>
  <si>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</si>
  <si>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</si>
  <si>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</si>
  <si>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</si>
  <si>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</si>
  <si>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</si>
  <si>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</si>
  <si>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</si>
  <si>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</si>
  <si>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</si>
  <si>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</si>
  <si>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</si>
  <si>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</si>
  <si>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</si>
  <si>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</si>
  <si>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</si>
  <si>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</si>
  <si>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</si>
  <si>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</si>
  <si>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</si>
  <si>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</si>
  <si>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</si>
  <si>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</si>
  <si>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</si>
  <si>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</si>
  <si>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</si>
  <si>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</si>
  <si>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</si>
  <si>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</si>
  <si>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</si>
  <si>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</si>
  <si>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</si>
  <si>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</si>
  <si>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</si>
  <si>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</si>
  <si>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</si>
  <si>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</si>
  <si>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</si>
  <si>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</si>
  <si>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</si>
  <si>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</si>
  <si>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</si>
  <si>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</si>
  <si>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</si>
  <si>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</si>
  <si>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</si>
  <si>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</si>
  <si>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</si>
  <si>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</si>
  <si>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</si>
  <si>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</si>
  <si>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</si>
  <si>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</si>
  <si>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</si>
  <si>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</si>
  <si>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</si>
  <si>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</si>
  <si>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</si>
  <si>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</si>
  <si>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</si>
  <si>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</si>
  <si>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</si>
  <si>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</si>
  <si>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</si>
  <si>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</si>
  <si>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</si>
  <si>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</si>
  <si>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</si>
  <si>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</si>
  <si>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</si>
  <si>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</si>
  <si>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</si>
  <si>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</si>
  <si>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</si>
  <si>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</si>
  <si>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</si>
  <si>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</si>
  <si>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</si>
  <si>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</si>
  <si>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</si>
  <si>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</si>
  <si>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</si>
  <si>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</si>
  <si>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</si>
  <si>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</si>
  <si>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</si>
  <si>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</si>
  <si>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</si>
  <si>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</si>
  <si>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</si>
  <si>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</si>
  <si>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</si>
  <si>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</si>
  <si>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</si>
  <si>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</si>
  <si>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</si>
  <si>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</si>
  <si>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</si>
  <si>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</si>
  <si>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</si>
  <si>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</si>
  <si>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</si>
  <si>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</si>
  <si>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</si>
  <si>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</si>
  <si>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</si>
  <si>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</si>
  <si>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</si>
  <si>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</si>
  <si>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</si>
  <si>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</si>
  <si>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</si>
  <si>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</si>
  <si>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</si>
  <si>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</si>
  <si>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</si>
  <si>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</si>
  <si>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</si>
  <si>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</si>
  <si>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</si>
  <si>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</si>
  <si>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</si>
  <si>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</si>
  <si>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</si>
  <si>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</si>
  <si>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</si>
  <si>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</si>
  <si>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</si>
  <si>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</si>
  <si>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</si>
  <si>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</si>
  <si>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</si>
  <si>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</si>
  <si>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</si>
  <si>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</si>
  <si>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</si>
  <si>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</si>
  <si>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</si>
  <si>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</si>
  <si>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</si>
  <si>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</si>
  <si>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</si>
  <si>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</si>
  <si>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</si>
  <si>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</si>
  <si>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</si>
  <si>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</si>
  <si>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</si>
  <si>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</si>
  <si>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</si>
  <si>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</si>
  <si>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</si>
  <si>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</si>
  <si>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</si>
  <si>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</si>
  <si>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</si>
  <si>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</si>
  <si>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</si>
  <si>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</si>
  <si>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</si>
  <si>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</si>
  <si>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</si>
  <si>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</si>
  <si>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</si>
  <si>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</si>
  <si>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</si>
  <si>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</si>
  <si>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</si>
  <si>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</si>
  <si>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</si>
  <si>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</si>
  <si>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</si>
  <si>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</si>
  <si>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</si>
  <si>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</si>
  <si>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</si>
  <si>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</si>
  <si>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</si>
  <si>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</si>
  <si>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</si>
  <si>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</si>
  <si>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</si>
  <si>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</si>
  <si>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</si>
  <si>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</si>
  <si>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</si>
  <si>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</si>
  <si>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</si>
  <si>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</si>
  <si>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</si>
  <si>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</si>
  <si>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</si>
  <si>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</si>
  <si>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</si>
  <si>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</si>
  <si>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</si>
  <si>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</si>
  <si>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</si>
  <si>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</si>
  <si>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</si>
  <si>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</si>
  <si>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</si>
  <si>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</si>
  <si>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</si>
  <si>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</si>
  <si>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</si>
  <si>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</si>
  <si>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</si>
  <si>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</si>
  <si>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</si>
  <si>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</si>
  <si>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</si>
  <si>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</si>
  <si>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</si>
  <si>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</si>
  <si>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</si>
  <si>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</si>
  <si>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</si>
  <si>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</si>
  <si>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</si>
  <si>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</si>
  <si>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</si>
  <si>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</si>
  <si>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</si>
  <si>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</si>
  <si>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</si>
  <si>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</si>
  <si>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</si>
  <si>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</si>
  <si>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</si>
  <si>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</si>
  <si>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</si>
  <si>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</si>
  <si>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</si>
  <si>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</si>
  <si>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</si>
  <si>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</si>
  <si>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</si>
  <si>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</si>
  <si>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</si>
  <si>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</si>
  <si>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</si>
  <si>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</si>
  <si>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</si>
  <si>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</si>
  <si>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</si>
  <si>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</si>
  <si>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</si>
  <si>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</si>
  <si>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</si>
  <si>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</si>
  <si>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</si>
  <si>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</si>
  <si>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</si>
  <si>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</si>
  <si>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</si>
  <si>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</si>
  <si>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</si>
  <si>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</si>
  <si>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</si>
  <si>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</si>
  <si>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</si>
  <si>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</si>
  <si>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</si>
  <si>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</si>
  <si>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</si>
  <si>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</si>
  <si>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</si>
  <si>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</si>
  <si>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</si>
  <si>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</si>
  <si>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</si>
  <si>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</si>
  <si>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</si>
  <si>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</si>
  <si>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</si>
  <si>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</si>
  <si>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</si>
  <si>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</si>
  <si>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</si>
  <si>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</si>
  <si>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</si>
  <si>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</si>
  <si>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</si>
  <si>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</si>
  <si>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</si>
  <si>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</si>
  <si>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</si>
  <si>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</si>
  <si>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</si>
  <si>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</si>
  <si>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</si>
  <si>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</si>
  <si>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</si>
  <si>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</si>
  <si>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</si>
  <si>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</si>
  <si>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</si>
  <si>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</si>
  <si>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</si>
  <si>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</si>
  <si>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</si>
  <si>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</si>
  <si>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</si>
  <si>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</si>
  <si>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</si>
  <si>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</si>
  <si>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</si>
  <si>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</si>
  <si>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</si>
  <si>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</si>
  <si>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</si>
  <si>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</si>
  <si>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</si>
  <si>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</si>
  <si>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</si>
  <si>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</si>
  <si>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</si>
  <si>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</si>
  <si>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</si>
  <si>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</si>
  <si>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</si>
  <si>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</si>
  <si>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</si>
  <si>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</si>
  <si>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</si>
  <si>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</si>
  <si>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</si>
  <si>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</si>
  <si>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</si>
  <si>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</si>
  <si>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</si>
  <si>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</si>
  <si>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</si>
  <si>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</si>
  <si>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</si>
  <si>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</si>
  <si>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</si>
  <si>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</si>
  <si>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</si>
  <si>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</si>
  <si>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</si>
  <si>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</si>
  <si>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</si>
  <si>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</si>
  <si>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</si>
  <si>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</si>
  <si>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</si>
  <si>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</si>
  <si>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</si>
  <si>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</si>
  <si>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</si>
  <si>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</si>
  <si>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</si>
  <si>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</si>
  <si>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</si>
  <si>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</si>
  <si>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</si>
  <si>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</si>
  <si>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</si>
  <si>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</si>
  <si>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</si>
  <si>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</si>
  <si>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</si>
  <si>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</si>
  <si>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</si>
  <si>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</si>
  <si>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</si>
  <si>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</si>
  <si>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</si>
  <si>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</si>
  <si>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</si>
  <si>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</si>
  <si>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</si>
  <si>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</si>
  <si>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</si>
  <si>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</si>
  <si>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</si>
  <si>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</si>
  <si>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</si>
  <si>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</si>
  <si>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</si>
  <si>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</si>
  <si>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</si>
  <si>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</si>
  <si>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</si>
  <si>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</si>
  <si>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</si>
  <si>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</si>
  <si>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</si>
  <si>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</si>
  <si>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</si>
  <si>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</si>
  <si>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</si>
  <si>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</si>
  <si>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</si>
  <si>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</si>
  <si>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</si>
  <si>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</si>
  <si>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</si>
  <si>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</si>
  <si>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</si>
  <si>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</si>
  <si>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</si>
  <si>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</si>
  <si>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</si>
  <si>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</si>
  <si>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</si>
  <si>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</si>
  <si>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</si>
  <si>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</si>
  <si>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</si>
  <si>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</si>
  <si>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</si>
  <si>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</si>
  <si>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</si>
  <si>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</si>
  <si>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</si>
  <si>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</si>
  <si>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</si>
  <si>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</si>
  <si>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</si>
  <si>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</si>
  <si>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</si>
  <si>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</si>
  <si>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</si>
  <si>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</si>
  <si>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</si>
  <si>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</si>
  <si>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</si>
  <si>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</si>
  <si>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</si>
  <si>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</si>
  <si>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</si>
  <si>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</si>
  <si>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</si>
  <si>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</si>
  <si>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</si>
  <si>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</si>
  <si>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</si>
  <si>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</si>
  <si>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</si>
  <si>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</si>
  <si>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</si>
  <si>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</si>
  <si>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</si>
  <si>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</si>
  <si>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</si>
  <si>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</si>
  <si>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</si>
  <si>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</si>
  <si>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</si>
  <si>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</si>
  <si>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</si>
  <si>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</si>
  <si>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</si>
  <si>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</si>
  <si>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</si>
  <si>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</si>
  <si>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</si>
  <si>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</si>
  <si>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</si>
  <si>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</si>
  <si>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</si>
  <si>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</si>
  <si>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</si>
  <si>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</si>
  <si>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</si>
  <si>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</si>
  <si>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</si>
  <si>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</si>
  <si>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</si>
  <si>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</si>
  <si>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</si>
  <si>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</si>
  <si>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</si>
  <si>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</si>
  <si>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</si>
  <si>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</si>
  <si>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</si>
  <si>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</si>
  <si>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</si>
  <si>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</si>
  <si>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</si>
  <si>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</si>
  <si>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</si>
  <si>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</si>
  <si>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</si>
  <si>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</si>
  <si>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</si>
  <si>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</si>
  <si>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</si>
  <si>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</si>
  <si>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</si>
  <si>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</si>
  <si>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</si>
  <si>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</si>
  <si>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</si>
  <si>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</si>
  <si>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</si>
  <si>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</si>
  <si>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</si>
  <si>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</si>
  <si>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</si>
  <si>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</si>
  <si>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</si>
  <si>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</si>
  <si>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</si>
  <si>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</si>
  <si>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</si>
  <si>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</si>
  <si>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</si>
  <si>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</si>
  <si>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</si>
  <si>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</si>
  <si>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</si>
  <si>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</si>
  <si>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</si>
  <si>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</si>
  <si>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</si>
  <si>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</si>
  <si>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</si>
  <si>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</si>
  <si>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</si>
  <si>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</si>
  <si>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</si>
  <si>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</si>
  <si>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</si>
  <si>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</si>
  <si>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</si>
  <si>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</si>
  <si>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</si>
  <si>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</si>
  <si>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</si>
  <si>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</si>
  <si>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</si>
  <si>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</si>
  <si>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</si>
  <si>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</si>
  <si>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</si>
  <si>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</si>
  <si>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</si>
  <si>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</si>
  <si>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</si>
  <si>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</si>
  <si>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</si>
  <si>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</si>
  <si>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</si>
  <si>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</si>
  <si>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</si>
  <si>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</si>
  <si>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</si>
  <si>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</si>
  <si>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</si>
  <si>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</si>
  <si>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</si>
  <si>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</si>
  <si>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</si>
  <si>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</si>
  <si>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</si>
  <si>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</si>
  <si>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</si>
  <si>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</si>
  <si>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</si>
  <si>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</si>
  <si>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</si>
  <si>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</si>
  <si>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</si>
  <si>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</si>
  <si>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</si>
  <si>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</si>
  <si>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</si>
  <si>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</si>
  <si>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</si>
  <si>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</si>
  <si>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</si>
  <si>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</si>
  <si>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</si>
  <si>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</si>
  <si>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</si>
  <si>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</si>
  <si>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</si>
  <si>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</si>
  <si>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</si>
  <si>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</si>
  <si>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</si>
  <si>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</si>
  <si>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</si>
  <si>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</si>
  <si>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</si>
  <si>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</si>
  <si>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</si>
  <si>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</si>
  <si>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</si>
  <si>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</si>
  <si>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</si>
  <si>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</si>
  <si>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</si>
  <si>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</si>
  <si>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</si>
  <si>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</si>
  <si>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</si>
  <si>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</si>
  <si>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</si>
  <si>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</si>
  <si>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</si>
  <si>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</si>
  <si>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</si>
  <si>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</si>
  <si>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</si>
  <si>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</si>
  <si>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</si>
  <si>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</si>
  <si>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</si>
  <si>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</si>
  <si>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</si>
  <si>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</si>
  <si>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</si>
  <si>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</si>
  <si>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</si>
  <si>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</si>
  <si>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</si>
  <si>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</si>
  <si>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</si>
  <si>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</si>
  <si>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</si>
  <si>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</si>
  <si>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</si>
  <si>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</si>
  <si>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</si>
  <si>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</si>
  <si>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</si>
  <si>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</si>
  <si>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</si>
  <si>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</si>
  <si>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</si>
  <si>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</si>
  <si>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</si>
  <si>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</si>
  <si>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</si>
  <si>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</si>
  <si>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</si>
  <si>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</si>
  <si>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</si>
  <si>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</si>
  <si>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</si>
  <si>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</si>
  <si>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</si>
  <si>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</si>
  <si>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</si>
  <si>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</si>
  <si>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</si>
  <si>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</si>
  <si>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</si>
  <si>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</si>
  <si>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</si>
  <si>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</si>
  <si>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</si>
  <si>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</si>
  <si>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</si>
  <si>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</si>
  <si>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</si>
  <si>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</si>
  <si>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</si>
  <si>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</si>
  <si>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</si>
  <si>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</si>
  <si>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</si>
  <si>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</si>
  <si>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</si>
  <si>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</si>
  <si>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</si>
  <si>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</si>
  <si>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</si>
  <si>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</si>
  <si>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</si>
  <si>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</si>
  <si>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</si>
  <si>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</si>
  <si>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</si>
  <si>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</si>
  <si>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</si>
  <si>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</si>
  <si>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</si>
  <si>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</si>
  <si>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</si>
  <si>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</si>
  <si>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</si>
  <si>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</si>
  <si>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</si>
  <si>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</si>
  <si>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</si>
  <si>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</si>
  <si>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</si>
  <si>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</si>
  <si>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</si>
  <si>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</si>
  <si>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</si>
  <si>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</si>
  <si>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</si>
  <si>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</si>
  <si>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</si>
  <si>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</si>
  <si>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</si>
  <si>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</si>
  <si>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</si>
  <si>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</si>
  <si>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</si>
  <si>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</si>
  <si>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</si>
  <si>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</si>
  <si>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</si>
  <si>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</si>
  <si>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</si>
  <si>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</si>
  <si>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</si>
  <si>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</si>
  <si>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</si>
  <si>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</si>
  <si>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</si>
  <si>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</si>
  <si>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</si>
  <si>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</si>
  <si>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</si>
  <si>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</si>
  <si>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</si>
  <si>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</si>
  <si>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</si>
  <si>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</si>
  <si>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</si>
  <si>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</si>
  <si>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</si>
  <si>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</si>
  <si>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</si>
  <si>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</si>
  <si>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</si>
  <si>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</si>
  <si>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</si>
  <si>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</si>
  <si>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</si>
  <si>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</si>
  <si>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</si>
  <si>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</si>
  <si>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</si>
  <si>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</si>
  <si>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</si>
  <si>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</si>
  <si>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</si>
  <si>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</si>
  <si>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</si>
  <si>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</si>
  <si>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</si>
  <si>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</si>
  <si>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</si>
  <si>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</si>
  <si>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</si>
  <si>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</si>
  <si>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</si>
  <si>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</si>
  <si>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</si>
  <si>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</si>
  <si>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</si>
  <si>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</si>
  <si>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</si>
  <si>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</si>
  <si>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</si>
  <si>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</si>
  <si>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</si>
  <si>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</si>
  <si>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</si>
  <si>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</si>
  <si>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</si>
  <si>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</si>
  <si>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</si>
  <si>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</si>
  <si>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</si>
  <si>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</si>
  <si>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</si>
  <si>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</si>
  <si>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</si>
  <si>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</si>
  <si>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</si>
  <si>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</si>
  <si>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</si>
  <si>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</si>
  <si>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</si>
  <si>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</si>
  <si>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</si>
  <si>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</si>
  <si>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</si>
  <si>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</si>
  <si>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</si>
  <si>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</si>
  <si>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</si>
  <si>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</si>
  <si>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</si>
  <si>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</si>
  <si>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</si>
  <si>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</si>
  <si>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</si>
  <si>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</si>
  <si>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</si>
  <si>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</si>
  <si>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</si>
  <si>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</si>
  <si>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</si>
  <si>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</si>
  <si>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</si>
  <si>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</si>
  <si>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</si>
  <si>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</si>
  <si>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</si>
  <si>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</si>
  <si>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</si>
  <si>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</si>
  <si>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</si>
  <si>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</si>
  <si>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</si>
  <si>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</si>
  <si>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</si>
  <si>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</si>
  <si>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</si>
  <si>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</si>
  <si>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</si>
  <si>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</si>
  <si>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</si>
  <si>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</si>
  <si>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</si>
  <si>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</si>
  <si>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</si>
  <si>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</si>
  <si>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</si>
  <si>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</si>
  <si>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</si>
  <si>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</si>
  <si>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</si>
  <si>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</si>
  <si>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</si>
  <si>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</si>
  <si>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</si>
  <si>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</si>
  <si>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</si>
  <si>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</si>
  <si>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</si>
  <si>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</si>
  <si>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</si>
  <si>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</si>
  <si>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</si>
  <si>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</si>
  <si>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</si>
  <si>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</si>
  <si>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</si>
  <si>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</si>
  <si>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</si>
  <si>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</si>
  <si>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</si>
  <si>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</si>
  <si>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</si>
  <si>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</si>
  <si>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</si>
  <si>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</si>
  <si>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</si>
  <si>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</si>
  <si>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</si>
  <si>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</si>
  <si>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</si>
  <si>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</si>
  <si>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</si>
  <si>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</si>
  <si>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</si>
  <si>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</si>
  <si>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</si>
  <si>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</si>
  <si>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</si>
  <si>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</si>
  <si>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</si>
  <si>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</si>
  <si>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</si>
  <si>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</si>
  <si>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</si>
  <si>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</si>
  <si>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</si>
  <si>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</si>
  <si>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</si>
  <si>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</si>
  <si>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</si>
  <si>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</si>
  <si>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</si>
  <si>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</si>
  <si>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</si>
  <si>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</si>
  <si>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</si>
  <si>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</si>
  <si>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</si>
  <si>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</si>
  <si>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</si>
  <si>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</si>
  <si>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</si>
  <si>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</si>
  <si>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</si>
  <si>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</si>
  <si>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</si>
  <si>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</si>
  <si>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</si>
  <si>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</si>
  <si>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</si>
  <si>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</si>
  <si>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</si>
  <si>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</si>
  <si>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</si>
  <si>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</si>
  <si>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</si>
  <si>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</si>
  <si>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</si>
  <si>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</si>
  <si>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</si>
  <si>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</si>
  <si>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</si>
  <si>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</si>
  <si>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</si>
  <si>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</si>
  <si>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</si>
  <si>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</si>
  <si>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</si>
  <si>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</si>
  <si>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</si>
  <si>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</si>
  <si>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</si>
  <si>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</si>
  <si>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</si>
  <si>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</si>
  <si>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</si>
  <si>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</si>
  <si>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</si>
  <si>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</si>
  <si>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</si>
  <si>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</si>
  <si>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</si>
  <si>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</si>
  <si>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</si>
  <si>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</si>
  <si>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</si>
  <si>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</si>
  <si>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</si>
  <si>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</si>
  <si>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</si>
  <si>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</si>
  <si>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</si>
  <si>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</si>
  <si>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</si>
  <si>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</si>
  <si>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</si>
  <si>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</si>
  <si>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</si>
  <si>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</si>
  <si>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</si>
  <si>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</si>
  <si>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</si>
  <si>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</si>
  <si>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</si>
  <si>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</si>
  <si>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</si>
  <si>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</si>
  <si>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</si>
  <si>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</si>
  <si>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</si>
  <si>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</si>
  <si>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</si>
  <si>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</si>
  <si>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</si>
  <si>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</si>
  <si>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</si>
  <si>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</si>
  <si>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</si>
  <si>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</si>
  <si>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</si>
  <si>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</si>
  <si>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</si>
  <si>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</si>
  <si>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</si>
  <si>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</si>
  <si>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</si>
  <si>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</si>
  <si>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</si>
  <si>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</si>
  <si>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</si>
  <si>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</si>
  <si>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</si>
  <si>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</si>
  <si>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</si>
  <si>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</si>
  <si>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</si>
  <si>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</si>
  <si>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</si>
  <si>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</si>
  <si>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</si>
  <si>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</si>
  <si>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</si>
  <si>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</si>
  <si>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</si>
  <si>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</si>
  <si>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</si>
  <si>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</si>
  <si>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</si>
  <si>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</si>
  <si>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</si>
  <si>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</si>
  <si>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</si>
  <si>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</si>
  <si>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</si>
  <si>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</si>
  <si>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</si>
  <si>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</si>
  <si>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</si>
  <si>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</si>
  <si>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</si>
  <si>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</si>
  <si>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</si>
  <si>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</si>
  <si>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</si>
  <si>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</si>
  <si>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</si>
  <si>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</si>
  <si>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</si>
  <si>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</si>
  <si>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</si>
  <si>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</si>
  <si>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</si>
  <si>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</si>
  <si>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</si>
  <si>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</si>
  <si>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</si>
  <si>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</si>
  <si>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</si>
  <si>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</si>
  <si>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</si>
  <si>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</si>
  <si>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</si>
  <si>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</si>
  <si>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</si>
  <si>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</si>
  <si>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</si>
  <si>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</si>
  <si>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</si>
  <si>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</si>
  <si>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</si>
  <si>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</si>
  <si>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</si>
  <si>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</si>
  <si>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</si>
  <si>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</si>
  <si>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</si>
  <si>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</si>
  <si>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</si>
  <si>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</si>
  <si>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</si>
  <si>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</si>
  <si>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</si>
  <si>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</si>
  <si>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</si>
  <si>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</si>
  <si>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</si>
  <si>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</si>
  <si>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</si>
  <si>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</si>
  <si>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</si>
  <si>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</si>
  <si>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</si>
  <si>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</si>
  <si>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</si>
  <si>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</si>
  <si>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</si>
  <si>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</si>
  <si>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</si>
  <si>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</si>
  <si>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</si>
  <si>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</si>
  <si>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</si>
  <si>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</si>
  <si>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</si>
  <si>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</si>
  <si>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</si>
  <si>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</si>
  <si>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</si>
  <si>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</si>
  <si>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</si>
  <si>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</si>
  <si>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</si>
  <si>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</si>
  <si>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</si>
  <si>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</si>
  <si>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</si>
  <si>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</si>
  <si>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</si>
  <si>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</si>
  <si>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</si>
  <si>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</si>
  <si>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</si>
  <si>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</si>
  <si>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</si>
  <si>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</si>
  <si>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</si>
  <si>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</si>
  <si>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</si>
  <si>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</si>
  <si>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</si>
  <si>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</si>
  <si>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</si>
  <si>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</si>
  <si>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</si>
  <si>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</si>
  <si>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</si>
  <si>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</si>
  <si>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</si>
  <si>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</si>
  <si>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</si>
  <si>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</si>
  <si>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</si>
  <si>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</si>
  <si>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</si>
  <si>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</si>
  <si>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</si>
  <si>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</si>
  <si>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</si>
  <si>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</si>
  <si>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</si>
  <si>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</si>
  <si>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</si>
  <si>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</si>
  <si>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</si>
  <si>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</si>
  <si>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</si>
  <si>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</si>
  <si>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</si>
  <si>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</si>
  <si>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</si>
  <si>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</si>
  <si>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</si>
  <si>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</si>
  <si>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</si>
  <si>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</si>
  <si>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</si>
  <si>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</si>
  <si>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</si>
  <si>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</si>
  <si>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</si>
  <si>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</si>
  <si>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</si>
  <si>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</si>
  <si>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</si>
  <si>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</si>
  <si>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</si>
  <si>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</si>
  <si>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</si>
  <si>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</si>
  <si>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</si>
  <si>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</si>
  <si>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</si>
  <si>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</si>
  <si>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</si>
  <si>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</si>
  <si>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</si>
  <si>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</si>
  <si>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</si>
  <si>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</si>
  <si>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</si>
  <si>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</si>
  <si>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</si>
  <si>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</si>
  <si>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</si>
  <si>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</si>
  <si>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</si>
  <si>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</si>
  <si>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</si>
  <si>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</si>
  <si>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</si>
  <si>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</si>
  <si>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</si>
  <si>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</si>
  <si>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</si>
  <si>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</si>
  <si>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</si>
  <si>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</si>
  <si>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</si>
  <si>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</si>
  <si>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</si>
  <si>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</si>
  <si>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</si>
  <si>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</si>
  <si>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</si>
  <si>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</si>
  <si>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</si>
  <si>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</si>
  <si>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</si>
  <si>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</si>
  <si>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</si>
  <si>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</si>
  <si>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</si>
  <si>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</si>
  <si>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</si>
  <si>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</si>
  <si>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</si>
  <si>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</si>
  <si>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</si>
  <si>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</si>
  <si>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</si>
  <si>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</si>
  <si>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</si>
  <si>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</si>
  <si>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</si>
  <si>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</si>
  <si>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</si>
  <si>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</si>
  <si>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</si>
  <si>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</si>
  <si>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</si>
  <si>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</si>
  <si>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</si>
  <si>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</si>
  <si>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</si>
  <si>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</si>
  <si>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</si>
  <si>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</si>
  <si>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</si>
  <si>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</si>
  <si>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</si>
  <si>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</si>
  <si>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</si>
  <si>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</si>
  <si>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</si>
  <si>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</si>
  <si>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</si>
  <si>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</si>
  <si>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</si>
  <si>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</si>
  <si>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</si>
  <si>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</si>
  <si>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</si>
  <si>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</si>
  <si>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</si>
  <si>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</si>
  <si>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</si>
  <si>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</si>
  <si>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</si>
  <si>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</si>
  <si>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</si>
  <si>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</si>
  <si>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</si>
  <si>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</si>
  <si>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</si>
  <si>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</si>
  <si>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</si>
  <si>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</si>
  <si>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</si>
  <si>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</si>
  <si>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</si>
  <si>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</si>
  <si>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</si>
  <si>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</si>
  <si>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</si>
  <si>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</si>
  <si>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</si>
  <si>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</si>
  <si>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</si>
  <si>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</si>
  <si>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</si>
  <si>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</si>
  <si>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</si>
  <si>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</si>
  <si>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</si>
  <si>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</si>
  <si>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</si>
  <si>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</si>
  <si>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</si>
  <si>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</si>
  <si>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</si>
  <si>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</si>
  <si>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</si>
  <si>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</si>
  <si>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</si>
  <si>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</si>
  <si>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</si>
  <si>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</si>
  <si>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</si>
  <si>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</si>
  <si>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</si>
  <si>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</si>
  <si>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</si>
  <si>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</si>
  <si>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</si>
  <si>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</si>
  <si>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</si>
  <si>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</si>
  <si>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</si>
  <si>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</si>
  <si>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</si>
  <si>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</si>
  <si>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</si>
  <si>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</si>
  <si>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</si>
  <si>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</si>
  <si>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</si>
  <si>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</si>
  <si>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</si>
  <si>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</si>
  <si>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</si>
  <si>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</si>
  <si>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</si>
  <si>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</si>
  <si>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</si>
  <si>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</si>
  <si>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</si>
  <si>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</si>
  <si>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</si>
  <si>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</si>
  <si>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</si>
  <si>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</si>
  <si>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</si>
  <si>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</si>
  <si>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</si>
  <si>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</si>
  <si>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</si>
  <si>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</si>
  <si>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</si>
  <si>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</si>
  <si>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</si>
  <si>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</si>
  <si>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</si>
  <si>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</si>
  <si>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</si>
  <si>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</si>
  <si>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</si>
  <si>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</si>
  <si>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</si>
  <si>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</si>
  <si>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</si>
  <si>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</si>
  <si>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</si>
  <si>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</si>
  <si>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</si>
  <si>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</si>
  <si>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</si>
  <si>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</si>
  <si>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</si>
  <si>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</si>
  <si>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</si>
  <si>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</si>
  <si>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</si>
  <si>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</si>
  <si>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</si>
  <si>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</si>
  <si>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</si>
  <si>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</si>
  <si>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</si>
  <si>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</si>
  <si>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</si>
  <si>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</si>
  <si>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</si>
  <si>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</si>
  <si>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</si>
  <si>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</si>
  <si>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</si>
  <si>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</si>
  <si>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</si>
  <si>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</si>
  <si>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</si>
  <si>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</si>
  <si>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</si>
  <si>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</si>
  <si>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</si>
  <si>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</si>
  <si>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</si>
  <si>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</si>
  <si>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</si>
  <si>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</si>
  <si>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</si>
  <si>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</si>
  <si>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</si>
  <si>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</si>
  <si>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</si>
  <si>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</si>
  <si>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</si>
  <si>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</si>
  <si>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</si>
  <si>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</si>
  <si>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</si>
  <si>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</si>
  <si>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</si>
  <si>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</si>
  <si>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</si>
  <si>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</si>
  <si>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</si>
  <si>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</si>
  <si>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</si>
  <si>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</si>
  <si>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</si>
  <si>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</si>
  <si>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</si>
  <si>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</si>
  <si>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</si>
  <si>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</si>
  <si>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</si>
  <si>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</si>
  <si>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</si>
  <si>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</si>
  <si>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</si>
  <si>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</si>
  <si>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</si>
  <si>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</si>
  <si>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</si>
  <si>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</si>
  <si>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</si>
  <si>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</si>
  <si>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</si>
  <si>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</si>
  <si>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</si>
  <si>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</si>
  <si>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</si>
  <si>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</si>
  <si>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</si>
  <si>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</si>
  <si>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</si>
  <si>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</si>
  <si>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</si>
  <si>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</si>
  <si>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</si>
  <si>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</si>
  <si>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</si>
  <si>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</si>
  <si>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</si>
  <si>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</si>
  <si>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</si>
  <si>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</si>
  <si>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</si>
  <si>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</si>
  <si>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</si>
  <si>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</si>
  <si>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</si>
  <si>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</si>
  <si>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</si>
  <si>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</si>
  <si>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</si>
  <si>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</si>
  <si>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</si>
  <si>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</si>
  <si>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</si>
  <si>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</si>
  <si>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</si>
  <si>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</si>
  <si>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</si>
  <si>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</si>
  <si>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</si>
  <si>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</si>
  <si>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</si>
  <si>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</si>
  <si>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</si>
  <si>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</si>
  <si>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</si>
  <si>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</si>
  <si>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</si>
  <si>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</si>
  <si>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</si>
  <si>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</si>
  <si>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</si>
  <si>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</si>
  <si>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</si>
  <si>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</si>
  <si>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</si>
  <si>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</si>
  <si>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</si>
  <si>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</si>
  <si>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</si>
  <si>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</si>
  <si>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</si>
  <si>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</si>
  <si>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</si>
  <si>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</si>
  <si>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</si>
  <si>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</si>
  <si>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</si>
  <si>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</si>
  <si>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</si>
  <si>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</si>
  <si>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</si>
  <si>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</si>
  <si>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</si>
  <si>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</si>
  <si>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</si>
  <si>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</si>
  <si>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</si>
  <si>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</si>
  <si>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</si>
  <si>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</si>
  <si>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</si>
  <si>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</si>
  <si>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</si>
  <si>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</si>
  <si>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</si>
  <si>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</si>
  <si>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</si>
  <si>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</si>
  <si>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</si>
  <si>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</si>
  <si>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</si>
  <si>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</si>
  <si>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</si>
  <si>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</si>
  <si>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</si>
  <si>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</si>
  <si>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</si>
  <si>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</si>
  <si>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</si>
  <si>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</si>
  <si>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</si>
  <si>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</si>
  <si>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</si>
  <si>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</si>
  <si>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</si>
  <si>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</si>
  <si>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</si>
  <si>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</si>
  <si>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</si>
  <si>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</si>
  <si>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</si>
  <si>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</si>
  <si>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</si>
  <si>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</si>
  <si>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</si>
  <si>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</si>
  <si>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</si>
  <si>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</si>
  <si>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</si>
  <si>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</si>
  <si>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</si>
  <si>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</si>
  <si>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</si>
  <si>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</si>
  <si>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</si>
  <si>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</si>
  <si>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</si>
  <si>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</si>
  <si>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</si>
  <si>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</si>
  <si>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</si>
  <si>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</si>
  <si>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</si>
  <si>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</si>
  <si>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</si>
  <si>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</si>
  <si>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</si>
  <si>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</si>
  <si>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</si>
  <si>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</si>
  <si>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</si>
  <si>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</si>
  <si>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</si>
  <si>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</si>
  <si>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</si>
  <si>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</si>
  <si>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</si>
  <si>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</si>
  <si>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</si>
  <si>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</si>
  <si>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</si>
  <si>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</si>
  <si>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</si>
  <si>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</si>
  <si>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</si>
  <si>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</si>
  <si>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</si>
  <si>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</si>
  <si>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</si>
  <si>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</si>
  <si>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</si>
  <si>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</si>
  <si>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</si>
  <si>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</si>
  <si>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</si>
  <si>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</si>
  <si>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</si>
  <si>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</si>
  <si>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</si>
  <si>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</si>
  <si>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</si>
  <si>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</si>
  <si>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</si>
  <si>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</si>
  <si>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</si>
  <si>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</si>
  <si>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</si>
  <si>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</si>
  <si>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</si>
  <si>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</si>
  <si>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</si>
  <si>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</si>
  <si>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</si>
  <si>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</si>
  <si>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</si>
  <si>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</si>
  <si>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</si>
  <si>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</si>
  <si>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</si>
  <si>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</si>
  <si>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</si>
  <si>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</si>
  <si>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</si>
  <si>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</si>
  <si>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</si>
  <si>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</si>
  <si>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</si>
  <si>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</si>
  <si>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</si>
  <si>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</si>
  <si>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</si>
  <si>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</si>
  <si>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</si>
  <si>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</si>
  <si>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</si>
  <si>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</si>
  <si>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</si>
  <si>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</si>
  <si>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</si>
  <si>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</si>
  <si>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</si>
  <si>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</si>
  <si>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</si>
  <si>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</si>
  <si>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</si>
  <si>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</si>
  <si>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</si>
  <si>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</si>
  <si>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</si>
  <si>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</si>
  <si>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</si>
  <si>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</si>
  <si>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</si>
  <si>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</si>
  <si>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</si>
  <si>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</si>
  <si>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</si>
  <si>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</si>
  <si>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</si>
  <si>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</si>
  <si>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</si>
  <si>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</si>
  <si>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</si>
  <si>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</si>
  <si>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</si>
  <si>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</si>
  <si>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</si>
  <si>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</si>
  <si>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</si>
  <si>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</si>
  <si>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</si>
  <si>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</si>
  <si>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</si>
  <si>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</si>
  <si>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</si>
  <si>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</si>
  <si>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</si>
  <si>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</si>
  <si>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</si>
  <si>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</si>
  <si>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</si>
  <si>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</si>
  <si>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</si>
  <si>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</si>
  <si>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</si>
  <si>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</si>
  <si>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</si>
  <si>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</si>
  <si>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</si>
  <si>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>XXXXXXXXXXXXXXXXXX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</si>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</sst>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4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  <xf numFmtId="0" fontId="38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66FFCC"/>
      <color rgb="FF0000FF"/>
      <color rgb="FF9999FF"/>
      <color rgb="FFFF9933"/>
      <color rgb="FFFF33CC"/>
      <color rgb="FF99FF33"/>
      <color rgb="FF66CCFF"/>
      <color rgb="FF66FF3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571</xdr:row>
      <xdr:rowOff>114300</xdr:rowOff>
    </xdr:from>
    <xdr:to>
      <xdr:col>10</xdr:col>
      <xdr:colOff>695325</xdr:colOff>
      <xdr:row>576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572</xdr:row>
      <xdr:rowOff>47625</xdr:rowOff>
    </xdr:from>
    <xdr:to>
      <xdr:col>10</xdr:col>
      <xdr:colOff>790575</xdr:colOff>
      <xdr:row>577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9" t="s">
        <v>8</v>
      </c>
      <c r="G1" s="409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5">
        <f>SUM(J3:J180)</f>
        <v>2999.9999999999864</v>
      </c>
      <c r="J181" s="406"/>
      <c r="K181"/>
    </row>
    <row r="182" spans="1:11" ht="15.75" thickBot="1" x14ac:dyDescent="0.3">
      <c r="I182" s="407"/>
      <c r="J182" s="408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9" t="s">
        <v>181</v>
      </c>
      <c r="G1" s="409"/>
      <c r="H1" s="409"/>
      <c r="I1" s="409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5">
        <f>SUM(J3:J414)</f>
        <v>34203.089999999982</v>
      </c>
      <c r="J415" s="406"/>
      <c r="K415"/>
    </row>
    <row r="416" spans="2:11" ht="15.75" thickBot="1" x14ac:dyDescent="0.3">
      <c r="I416" s="407"/>
      <c r="J416" s="408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9" t="s">
        <v>628</v>
      </c>
      <c r="F1" s="409"/>
      <c r="G1" s="409"/>
      <c r="H1" s="409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12" t="s">
        <v>638</v>
      </c>
      <c r="G551" s="413"/>
      <c r="H551" s="410">
        <f>SUM(I3:I550)</f>
        <v>-1923.8799999999865</v>
      </c>
      <c r="I551" s="406"/>
    </row>
    <row r="552" spans="1:11" ht="15.75" customHeight="1" thickBot="1" x14ac:dyDescent="0.3">
      <c r="A552" s="2"/>
      <c r="D552" s="42"/>
      <c r="E552" s="51"/>
      <c r="F552" s="414"/>
      <c r="G552" s="415"/>
      <c r="H552" s="411"/>
      <c r="I552" s="408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84"/>
  <sheetViews>
    <sheetView topLeftCell="C749" zoomScale="115" zoomScaleNormal="115" workbookViewId="0">
      <selection activeCell="H752" sqref="H752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6" t="s">
        <v>1315</v>
      </c>
      <c r="F1" s="416"/>
      <c r="G1" s="416"/>
      <c r="H1" s="416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80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80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3545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3540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3541</v>
      </c>
      <c r="C713" s="296" t="s">
        <v>2934</v>
      </c>
      <c r="D713" s="403" t="s">
        <v>3542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3543</v>
      </c>
      <c r="C714" s="296" t="s">
        <v>2934</v>
      </c>
      <c r="D714" s="403" t="s">
        <v>3544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3548</v>
      </c>
      <c r="C717" s="296" t="s">
        <v>2934</v>
      </c>
      <c r="D717" s="42" t="s">
        <v>3549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3546</v>
      </c>
      <c r="C718" s="346" t="s">
        <v>2798</v>
      </c>
      <c r="D718" s="42" t="s">
        <v>3547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3552</v>
      </c>
      <c r="C719" s="296" t="s">
        <v>2934</v>
      </c>
      <c r="D719" s="42" t="s">
        <v>3553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3554</v>
      </c>
      <c r="C720" s="296" t="s">
        <v>2934</v>
      </c>
      <c r="D720" s="42" t="s">
        <v>3555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3556</v>
      </c>
      <c r="C721" s="296" t="s">
        <v>2934</v>
      </c>
      <c r="D721" s="42" t="s">
        <v>3557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3550</v>
      </c>
      <c r="C722" s="296" t="s">
        <v>2934</v>
      </c>
      <c r="D722" s="42" t="s">
        <v>3551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3562</v>
      </c>
      <c r="C723" s="346" t="s">
        <v>2798</v>
      </c>
      <c r="D723" s="42" t="s">
        <v>3563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3570</v>
      </c>
      <c r="C724" s="296" t="s">
        <v>2934</v>
      </c>
      <c r="D724" s="42" t="s">
        <v>3571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3574</v>
      </c>
      <c r="C725" s="296" t="s">
        <v>2934</v>
      </c>
      <c r="D725" s="42" t="s">
        <v>3575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3572</v>
      </c>
      <c r="C726" s="296" t="s">
        <v>2934</v>
      </c>
      <c r="D726" s="42" t="s">
        <v>3573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3564</v>
      </c>
      <c r="C727" s="346" t="s">
        <v>2798</v>
      </c>
      <c r="D727" s="42" t="s">
        <v>3565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3566</v>
      </c>
      <c r="C728" s="346" t="s">
        <v>2798</v>
      </c>
      <c r="D728" s="42" t="s">
        <v>3567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3576</v>
      </c>
      <c r="C729" s="296" t="s">
        <v>2934</v>
      </c>
      <c r="D729" s="42" t="s">
        <v>3577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3579</v>
      </c>
      <c r="C730" s="296" t="s">
        <v>2934</v>
      </c>
      <c r="D730" s="42" t="s">
        <v>3580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3568</v>
      </c>
      <c r="C731" s="346" t="s">
        <v>2798</v>
      </c>
      <c r="D731" s="42" t="s">
        <v>3569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3581</v>
      </c>
      <c r="C732" s="296" t="s">
        <v>2934</v>
      </c>
      <c r="D732" s="42" t="s">
        <v>3582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3583</v>
      </c>
      <c r="C733" s="346" t="s">
        <v>2798</v>
      </c>
      <c r="D733" s="42" t="s">
        <v>3584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3602</v>
      </c>
      <c r="C734" s="296" t="s">
        <v>2934</v>
      </c>
      <c r="D734" s="42" t="s">
        <v>3603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3585</v>
      </c>
      <c r="C735" s="423" t="s">
        <v>2798</v>
      </c>
      <c r="D735" s="42" t="s">
        <v>3586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3604</v>
      </c>
      <c r="C736" s="296" t="s">
        <v>2934</v>
      </c>
      <c r="D736" s="42" t="s">
        <v>3605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3590</v>
      </c>
      <c r="C737" s="296" t="s">
        <v>2934</v>
      </c>
      <c r="D737" s="42" t="s">
        <v>3591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3606</v>
      </c>
      <c r="C738" s="296" t="s">
        <v>2934</v>
      </c>
      <c r="D738" s="42" t="s">
        <v>3607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3596</v>
      </c>
      <c r="C739" s="423" t="s">
        <v>2798</v>
      </c>
      <c r="D739" s="42" t="s">
        <v>3597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3608</v>
      </c>
      <c r="C740" s="296" t="s">
        <v>2934</v>
      </c>
      <c r="D740" s="42" t="s">
        <v>3609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3598</v>
      </c>
      <c r="C741" s="346" t="s">
        <v>2798</v>
      </c>
      <c r="D741" s="42" t="s">
        <v>3599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3610</v>
      </c>
      <c r="C742" s="296" t="s">
        <v>2934</v>
      </c>
      <c r="D742" s="42" t="s">
        <v>3611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3612</v>
      </c>
      <c r="C743" s="296" t="s">
        <v>2934</v>
      </c>
      <c r="D743" s="42" t="s">
        <v>3613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3614</v>
      </c>
      <c r="C744" s="296" t="s">
        <v>2934</v>
      </c>
      <c r="D744" s="42" t="s">
        <v>3615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3618</v>
      </c>
      <c r="C745" s="296" t="s">
        <v>2934</v>
      </c>
      <c r="D745" s="42" t="s">
        <v>3619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3616</v>
      </c>
      <c r="C746" s="296" t="s">
        <v>2934</v>
      </c>
      <c r="D746" s="42" t="s">
        <v>3617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3629</v>
      </c>
      <c r="C747" s="296" t="s">
        <v>2934</v>
      </c>
      <c r="D747" s="42" t="s">
        <v>3630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3627</v>
      </c>
      <c r="C748" s="423" t="s">
        <v>2798</v>
      </c>
      <c r="D748" s="42" t="s">
        <v>3628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3623</v>
      </c>
      <c r="C749" s="423" t="s">
        <v>2798</v>
      </c>
      <c r="D749" s="42" t="s">
        <v>3624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3632</v>
      </c>
      <c r="C750" s="296" t="s">
        <v>2934</v>
      </c>
      <c r="D750" s="42" t="s">
        <v>3631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3625</v>
      </c>
      <c r="C751" s="423" t="s">
        <v>2798</v>
      </c>
      <c r="D751" s="42" t="s">
        <v>3626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3633</v>
      </c>
      <c r="C752" s="296" t="s">
        <v>2934</v>
      </c>
      <c r="D752" s="42" t="s">
        <v>3634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777" si="31">H752-G752</f>
        <v>-2282.2000000000007</v>
      </c>
      <c r="J752" s="128">
        <f t="shared" si="30"/>
        <v>15011.350000000009</v>
      </c>
    </row>
    <row r="753" spans="1:10" x14ac:dyDescent="0.25">
      <c r="A753" s="323"/>
      <c r="B753" s="27"/>
      <c r="D753" s="42"/>
      <c r="E753" s="51"/>
      <c r="F753" s="16"/>
      <c r="G753" s="9"/>
      <c r="H753" s="9"/>
      <c r="I753" s="11">
        <f t="shared" si="31"/>
        <v>0</v>
      </c>
      <c r="J753" s="128">
        <f t="shared" ref="J752:J777" si="32">J752+I753</f>
        <v>15011.350000000009</v>
      </c>
    </row>
    <row r="754" spans="1:10" x14ac:dyDescent="0.25">
      <c r="A754" s="323"/>
      <c r="B754" s="27"/>
      <c r="D754" s="42"/>
      <c r="E754" s="51"/>
      <c r="F754" s="16"/>
      <c r="G754" s="9"/>
      <c r="H754" s="9"/>
      <c r="I754" s="11">
        <f t="shared" si="31"/>
        <v>0</v>
      </c>
      <c r="J754" s="128">
        <f t="shared" si="32"/>
        <v>15011.350000000009</v>
      </c>
    </row>
    <row r="755" spans="1:10" x14ac:dyDescent="0.25">
      <c r="A755" s="323"/>
      <c r="B755" s="27"/>
      <c r="D755" s="42"/>
      <c r="E755" s="51"/>
      <c r="F755" s="16"/>
      <c r="G755" s="9"/>
      <c r="H755" s="9"/>
      <c r="I755" s="11">
        <f t="shared" si="31"/>
        <v>0</v>
      </c>
      <c r="J755" s="128">
        <f t="shared" si="32"/>
        <v>15011.350000000009</v>
      </c>
    </row>
    <row r="756" spans="1:10" x14ac:dyDescent="0.25">
      <c r="A756" s="323"/>
      <c r="B756" s="27"/>
      <c r="D756" s="42"/>
      <c r="E756" s="51"/>
      <c r="F756" s="16"/>
      <c r="G756" s="9"/>
      <c r="H756" s="9"/>
      <c r="I756" s="11">
        <f t="shared" si="31"/>
        <v>0</v>
      </c>
      <c r="J756" s="128">
        <f t="shared" si="32"/>
        <v>15011.350000000009</v>
      </c>
    </row>
    <row r="757" spans="1:10" x14ac:dyDescent="0.25">
      <c r="A757" s="323"/>
      <c r="B757" s="27"/>
      <c r="D757" s="42"/>
      <c r="E757" s="51"/>
      <c r="F757" s="16"/>
      <c r="G757" s="9"/>
      <c r="H757" s="9"/>
      <c r="I757" s="11">
        <f t="shared" si="31"/>
        <v>0</v>
      </c>
      <c r="J757" s="128">
        <f t="shared" si="32"/>
        <v>15011.350000000009</v>
      </c>
    </row>
    <row r="758" spans="1:10" x14ac:dyDescent="0.25">
      <c r="A758" s="323"/>
      <c r="B758" s="27"/>
      <c r="D758" s="42"/>
      <c r="E758" s="51"/>
      <c r="F758" s="16"/>
      <c r="G758" s="9"/>
      <c r="H758" s="9"/>
      <c r="I758" s="11">
        <f t="shared" si="31"/>
        <v>0</v>
      </c>
      <c r="J758" s="128">
        <f t="shared" si="32"/>
        <v>15011.350000000009</v>
      </c>
    </row>
    <row r="759" spans="1:10" x14ac:dyDescent="0.25">
      <c r="A759" s="323"/>
      <c r="B759" s="27"/>
      <c r="D759" s="42"/>
      <c r="E759" s="51"/>
      <c r="F759" s="16"/>
      <c r="G759" s="9"/>
      <c r="H759" s="9"/>
      <c r="I759" s="11">
        <f t="shared" si="31"/>
        <v>0</v>
      </c>
      <c r="J759" s="128">
        <f t="shared" si="32"/>
        <v>15011.350000000009</v>
      </c>
    </row>
    <row r="760" spans="1:10" x14ac:dyDescent="0.25">
      <c r="A760" s="323"/>
      <c r="B760" s="27"/>
      <c r="D760" s="42"/>
      <c r="E760" s="51"/>
      <c r="F760" s="16"/>
      <c r="G760" s="9"/>
      <c r="H760" s="9"/>
      <c r="I760" s="11">
        <f t="shared" si="31"/>
        <v>0</v>
      </c>
      <c r="J760" s="128">
        <f t="shared" si="32"/>
        <v>15011.350000000009</v>
      </c>
    </row>
    <row r="761" spans="1:10" x14ac:dyDescent="0.25">
      <c r="A761" s="323"/>
      <c r="B761" s="27"/>
      <c r="D761" s="42"/>
      <c r="E761" s="51"/>
      <c r="F761" s="16"/>
      <c r="G761" s="9"/>
      <c r="H761" s="9"/>
      <c r="I761" s="11">
        <f t="shared" si="31"/>
        <v>0</v>
      </c>
      <c r="J761" s="128">
        <f t="shared" si="32"/>
        <v>15011.350000000009</v>
      </c>
    </row>
    <row r="762" spans="1:10" x14ac:dyDescent="0.25">
      <c r="A762" s="323"/>
      <c r="B762" s="27"/>
      <c r="D762" s="42"/>
      <c r="E762" s="51"/>
      <c r="F762" s="16"/>
      <c r="G762" s="9"/>
      <c r="H762" s="9"/>
      <c r="I762" s="11">
        <f t="shared" si="31"/>
        <v>0</v>
      </c>
      <c r="J762" s="128">
        <f t="shared" si="32"/>
        <v>15011.350000000009</v>
      </c>
    </row>
    <row r="763" spans="1:10" x14ac:dyDescent="0.25">
      <c r="A763" s="323"/>
      <c r="B763" s="27"/>
      <c r="D763" s="42"/>
      <c r="E763" s="51"/>
      <c r="F763" s="16"/>
      <c r="G763" s="9"/>
      <c r="H763" s="9"/>
      <c r="I763" s="11">
        <f t="shared" si="31"/>
        <v>0</v>
      </c>
      <c r="J763" s="128">
        <f t="shared" si="32"/>
        <v>15011.350000000009</v>
      </c>
    </row>
    <row r="764" spans="1:10" x14ac:dyDescent="0.25">
      <c r="A764" s="323"/>
      <c r="B764" s="27"/>
      <c r="D764" s="42"/>
      <c r="E764" s="51"/>
      <c r="F764" s="16"/>
      <c r="G764" s="9"/>
      <c r="H764" s="9"/>
      <c r="I764" s="11">
        <f t="shared" si="31"/>
        <v>0</v>
      </c>
      <c r="J764" s="128">
        <f t="shared" si="32"/>
        <v>15011.350000000009</v>
      </c>
    </row>
    <row r="765" spans="1:10" x14ac:dyDescent="0.25">
      <c r="A765" s="323"/>
      <c r="B765" s="27"/>
      <c r="D765" s="42"/>
      <c r="E765" s="51"/>
      <c r="F765" s="16"/>
      <c r="G765" s="9"/>
      <c r="H765" s="9"/>
      <c r="I765" s="11">
        <f t="shared" si="31"/>
        <v>0</v>
      </c>
      <c r="J765" s="128">
        <f t="shared" si="32"/>
        <v>15011.350000000009</v>
      </c>
    </row>
    <row r="766" spans="1:10" x14ac:dyDescent="0.25">
      <c r="A766" s="323"/>
      <c r="B766" s="27"/>
      <c r="D766" s="42"/>
      <c r="E766" s="51"/>
      <c r="F766" s="16"/>
      <c r="G766" s="9"/>
      <c r="H766" s="9"/>
      <c r="I766" s="11">
        <f t="shared" si="31"/>
        <v>0</v>
      </c>
      <c r="J766" s="128">
        <f t="shared" si="32"/>
        <v>15011.350000000009</v>
      </c>
    </row>
    <row r="767" spans="1:10" x14ac:dyDescent="0.25">
      <c r="A767" s="323"/>
      <c r="B767" s="27"/>
      <c r="D767" s="42"/>
      <c r="E767" s="51"/>
      <c r="F767" s="16"/>
      <c r="G767" s="9"/>
      <c r="H767" s="9"/>
      <c r="I767" s="11">
        <f t="shared" si="31"/>
        <v>0</v>
      </c>
      <c r="J767" s="128">
        <f t="shared" si="32"/>
        <v>15011.350000000009</v>
      </c>
    </row>
    <row r="768" spans="1:10" x14ac:dyDescent="0.25">
      <c r="A768" s="323"/>
      <c r="B768" s="27"/>
      <c r="D768" s="42"/>
      <c r="E768" s="51"/>
      <c r="F768" s="16"/>
      <c r="G768" s="9"/>
      <c r="H768" s="9"/>
      <c r="I768" s="11">
        <f t="shared" si="31"/>
        <v>0</v>
      </c>
      <c r="J768" s="128">
        <f t="shared" si="32"/>
        <v>15011.350000000009</v>
      </c>
    </row>
    <row r="769" spans="1:10" x14ac:dyDescent="0.25">
      <c r="A769" s="323"/>
      <c r="B769" s="27"/>
      <c r="D769" s="42"/>
      <c r="E769" s="51"/>
      <c r="F769" s="16"/>
      <c r="G769" s="9"/>
      <c r="H769" s="9"/>
      <c r="I769" s="11">
        <f t="shared" si="31"/>
        <v>0</v>
      </c>
      <c r="J769" s="128">
        <f t="shared" si="32"/>
        <v>15011.350000000009</v>
      </c>
    </row>
    <row r="770" spans="1:10" x14ac:dyDescent="0.25">
      <c r="A770" s="323"/>
      <c r="B770" s="27"/>
      <c r="D770" s="42"/>
      <c r="E770" s="51"/>
      <c r="F770" s="16"/>
      <c r="G770" s="9"/>
      <c r="H770" s="9"/>
      <c r="I770" s="11">
        <f t="shared" si="31"/>
        <v>0</v>
      </c>
      <c r="J770" s="128">
        <f t="shared" si="32"/>
        <v>15011.350000000009</v>
      </c>
    </row>
    <row r="771" spans="1:10" x14ac:dyDescent="0.25">
      <c r="A771" s="323"/>
      <c r="B771" s="27"/>
      <c r="D771" s="42"/>
      <c r="E771" s="51"/>
      <c r="F771" s="16"/>
      <c r="G771" s="9"/>
      <c r="H771" s="9"/>
      <c r="I771" s="11">
        <f t="shared" si="31"/>
        <v>0</v>
      </c>
      <c r="J771" s="128">
        <f t="shared" si="32"/>
        <v>15011.350000000009</v>
      </c>
    </row>
    <row r="772" spans="1:10" x14ac:dyDescent="0.25">
      <c r="A772" s="323"/>
      <c r="B772" s="27"/>
      <c r="D772" s="42"/>
      <c r="E772" s="51"/>
      <c r="F772" s="16"/>
      <c r="G772" s="9"/>
      <c r="H772" s="9"/>
      <c r="I772" s="11">
        <f t="shared" si="31"/>
        <v>0</v>
      </c>
      <c r="J772" s="128">
        <f t="shared" si="32"/>
        <v>15011.350000000009</v>
      </c>
    </row>
    <row r="773" spans="1:10" x14ac:dyDescent="0.25">
      <c r="A773" s="323"/>
      <c r="B773" s="27"/>
      <c r="D773" s="42"/>
      <c r="E773" s="51"/>
      <c r="F773" s="16"/>
      <c r="G773" s="9"/>
      <c r="H773" s="9"/>
      <c r="I773" s="11">
        <f t="shared" si="31"/>
        <v>0</v>
      </c>
      <c r="J773" s="128">
        <f t="shared" si="32"/>
        <v>15011.350000000009</v>
      </c>
    </row>
    <row r="774" spans="1:10" x14ac:dyDescent="0.25">
      <c r="A774" s="323"/>
      <c r="B774" s="27"/>
      <c r="D774" s="42"/>
      <c r="E774" s="51"/>
      <c r="F774" s="16"/>
      <c r="G774" s="9"/>
      <c r="H774" s="9"/>
      <c r="I774" s="11">
        <f t="shared" si="31"/>
        <v>0</v>
      </c>
      <c r="J774" s="128">
        <f t="shared" si="32"/>
        <v>15011.350000000009</v>
      </c>
    </row>
    <row r="775" spans="1:10" x14ac:dyDescent="0.25">
      <c r="A775" s="323"/>
      <c r="B775" s="27"/>
      <c r="D775" s="42"/>
      <c r="E775" s="51"/>
      <c r="F775" s="16"/>
      <c r="G775" s="9"/>
      <c r="H775" s="9"/>
      <c r="I775" s="11">
        <f t="shared" si="31"/>
        <v>0</v>
      </c>
      <c r="J775" s="128">
        <f t="shared" si="32"/>
        <v>15011.350000000009</v>
      </c>
    </row>
    <row r="776" spans="1:10" x14ac:dyDescent="0.25">
      <c r="A776" s="323"/>
      <c r="B776" s="27"/>
      <c r="D776" s="42"/>
      <c r="E776" s="51"/>
      <c r="F776" s="16"/>
      <c r="G776" s="9"/>
      <c r="H776" s="9"/>
      <c r="I776" s="11">
        <f t="shared" si="31"/>
        <v>0</v>
      </c>
      <c r="J776" s="128">
        <f t="shared" si="32"/>
        <v>15011.350000000009</v>
      </c>
    </row>
    <row r="777" spans="1:10" x14ac:dyDescent="0.25">
      <c r="A777" s="323"/>
      <c r="B777" s="27"/>
      <c r="D777" s="42"/>
      <c r="E777" s="51"/>
      <c r="F777" s="16"/>
      <c r="G777" s="9"/>
      <c r="H777" s="9"/>
      <c r="I777" s="11">
        <f t="shared" si="31"/>
        <v>0</v>
      </c>
      <c r="J777" s="128">
        <f t="shared" si="32"/>
        <v>15011.350000000009</v>
      </c>
    </row>
    <row r="778" spans="1:10" x14ac:dyDescent="0.25">
      <c r="A778" s="323"/>
      <c r="B778" s="27"/>
      <c r="D778" s="42"/>
      <c r="E778" s="51"/>
      <c r="F778" s="16"/>
      <c r="G778" s="9"/>
      <c r="H778" s="9"/>
      <c r="I778" s="11">
        <f t="shared" si="27"/>
        <v>0</v>
      </c>
      <c r="J778" s="128">
        <f t="shared" si="26"/>
        <v>15011.350000000009</v>
      </c>
    </row>
    <row r="779" spans="1:10" x14ac:dyDescent="0.25">
      <c r="A779" s="323"/>
      <c r="B779" s="27"/>
      <c r="D779" s="42"/>
      <c r="E779" s="51"/>
      <c r="F779" s="16"/>
      <c r="G779" s="9"/>
      <c r="H779" s="9"/>
      <c r="I779" s="11">
        <f t="shared" si="27"/>
        <v>0</v>
      </c>
      <c r="J779" s="128">
        <f>J699+I779</f>
        <v>5705.3300000000127</v>
      </c>
    </row>
    <row r="780" spans="1:10" ht="16.5" thickBot="1" x14ac:dyDescent="0.3">
      <c r="A780" s="323"/>
      <c r="B780" s="48"/>
      <c r="D780" s="42"/>
      <c r="E780" s="51"/>
      <c r="F780" s="17"/>
      <c r="G780" s="9"/>
      <c r="H780" s="9"/>
      <c r="I780" s="11">
        <f t="shared" si="27"/>
        <v>0</v>
      </c>
      <c r="J780" s="128">
        <f t="shared" si="26"/>
        <v>5705.3300000000127</v>
      </c>
    </row>
    <row r="781" spans="1:10" ht="16.5" thickBot="1" x14ac:dyDescent="0.3">
      <c r="A781" s="323"/>
      <c r="D781" s="42"/>
      <c r="E781" s="51"/>
      <c r="F781" s="10"/>
      <c r="G781" s="9"/>
      <c r="H781" s="9"/>
      <c r="I781" s="11">
        <f t="shared" ref="I781" si="33">H781-G781</f>
        <v>0</v>
      </c>
    </row>
    <row r="782" spans="1:10" x14ac:dyDescent="0.25">
      <c r="A782" s="323"/>
      <c r="D782" s="42"/>
      <c r="E782" s="51"/>
      <c r="F782" s="412" t="s">
        <v>638</v>
      </c>
      <c r="G782" s="413"/>
      <c r="H782" s="410">
        <f>SUM(I3:I781)</f>
        <v>14456.650000000009</v>
      </c>
      <c r="I782" s="406"/>
    </row>
    <row r="783" spans="1:10" ht="16.5" thickBot="1" x14ac:dyDescent="0.3">
      <c r="A783" s="323"/>
      <c r="D783" s="42"/>
      <c r="E783" s="51"/>
      <c r="F783" s="414"/>
      <c r="G783" s="415"/>
      <c r="H783" s="411"/>
      <c r="I783" s="408"/>
    </row>
    <row r="784" spans="1:10" x14ac:dyDescent="0.25">
      <c r="A784" s="323"/>
      <c r="D784" s="42"/>
      <c r="E784" s="51"/>
      <c r="F784" s="10"/>
      <c r="G784" s="9"/>
      <c r="H784" s="9"/>
      <c r="I784" s="9"/>
    </row>
  </sheetData>
  <sortState ref="A747:I749">
    <sortCondition ref="D747:D749"/>
  </sortState>
  <mergeCells count="3">
    <mergeCell ref="E1:H1"/>
    <mergeCell ref="F782:G783"/>
    <mergeCell ref="H782:I783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2"/>
  <sheetViews>
    <sheetView tabSelected="1" topLeftCell="A389" zoomScale="115" zoomScaleNormal="115" workbookViewId="0">
      <pane xSplit="1" topLeftCell="C1" activePane="topRight" state="frozen"/>
      <selection activeCell="A182" sqref="A182"/>
      <selection pane="topRight" activeCell="H396" sqref="H396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7" t="s">
        <v>1315</v>
      </c>
      <c r="F1" s="417"/>
      <c r="G1" s="417"/>
      <c r="H1" s="417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8" t="s">
        <v>2836</v>
      </c>
      <c r="L289" s="419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20"/>
      <c r="L290" s="421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 t="s">
        <v>3536</v>
      </c>
      <c r="D377" s="69" t="s">
        <v>3521</v>
      </c>
      <c r="E377" s="306">
        <v>-5400</v>
      </c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3539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3537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3538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9">
        <v>27808.26</v>
      </c>
      <c r="H380" s="9">
        <v>27763.49</v>
      </c>
      <c r="I380" s="309">
        <f t="shared" si="17"/>
        <v>-44.769999999996799</v>
      </c>
      <c r="J380" s="128">
        <f t="shared" si="18"/>
        <v>-103.90400000003956</v>
      </c>
    </row>
    <row r="381" spans="1:10" ht="51.75" x14ac:dyDescent="0.55000000000000004">
      <c r="A381" s="331">
        <v>44517</v>
      </c>
      <c r="B381" s="329" t="s">
        <v>3558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-103.90400000003956</v>
      </c>
    </row>
    <row r="382" spans="1:10" ht="48.75" x14ac:dyDescent="0.35">
      <c r="A382" s="331">
        <v>44519</v>
      </c>
      <c r="B382" s="329" t="s">
        <v>3559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-103.90400000003956</v>
      </c>
    </row>
    <row r="383" spans="1:10" ht="48.75" x14ac:dyDescent="0.35">
      <c r="A383" s="331">
        <v>44522</v>
      </c>
      <c r="B383" s="329" t="s">
        <v>3561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-103.90400000003956</v>
      </c>
    </row>
    <row r="384" spans="1:10" ht="48.75" x14ac:dyDescent="0.35">
      <c r="A384" s="331">
        <v>44526</v>
      </c>
      <c r="B384" s="329" t="s">
        <v>3560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-103.90400000003956</v>
      </c>
    </row>
    <row r="385" spans="1:10" ht="48.75" x14ac:dyDescent="0.35">
      <c r="A385" s="331">
        <v>44529</v>
      </c>
      <c r="B385" s="329" t="s">
        <v>3578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-103.90400000003956</v>
      </c>
    </row>
    <row r="386" spans="1:10" ht="64.5" customHeight="1" x14ac:dyDescent="0.55000000000000004">
      <c r="A386" s="331">
        <v>44532</v>
      </c>
      <c r="B386" s="404" t="s">
        <v>3587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-103.90400000003956</v>
      </c>
    </row>
    <row r="387" spans="1:10" ht="59.25" customHeight="1" x14ac:dyDescent="0.55000000000000004">
      <c r="A387" s="331">
        <v>44539</v>
      </c>
      <c r="B387" s="404" t="s">
        <v>3588</v>
      </c>
      <c r="C387" s="318" t="s">
        <v>2798</v>
      </c>
      <c r="D387" s="69" t="s">
        <v>3589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-103.90400000003956</v>
      </c>
    </row>
    <row r="388" spans="1:10" ht="54.75" customHeight="1" x14ac:dyDescent="0.35">
      <c r="A388" s="331">
        <v>44537</v>
      </c>
      <c r="B388" s="404" t="s">
        <v>3592</v>
      </c>
      <c r="C388" s="319" t="s">
        <v>2934</v>
      </c>
      <c r="D388" s="69" t="s">
        <v>3593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-103.90400000003956</v>
      </c>
    </row>
    <row r="389" spans="1:10" ht="48.75" x14ac:dyDescent="0.35">
      <c r="A389" s="331">
        <v>44538</v>
      </c>
      <c r="B389" s="404" t="s">
        <v>3594</v>
      </c>
      <c r="C389" s="319" t="s">
        <v>2934</v>
      </c>
      <c r="D389" s="69" t="s">
        <v>3595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-103.90400000003956</v>
      </c>
    </row>
    <row r="390" spans="1:10" ht="58.5" customHeight="1" x14ac:dyDescent="0.55000000000000004">
      <c r="A390" s="331">
        <v>44546</v>
      </c>
      <c r="B390" s="404" t="s">
        <v>3600</v>
      </c>
      <c r="C390" s="318" t="s">
        <v>2798</v>
      </c>
      <c r="D390" s="69" t="s">
        <v>3601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-103.90400000003956</v>
      </c>
    </row>
    <row r="391" spans="1:10" ht="48.75" x14ac:dyDescent="0.35">
      <c r="A391" s="331">
        <v>44551</v>
      </c>
      <c r="B391" s="404" t="s">
        <v>3620</v>
      </c>
      <c r="C391" s="319" t="s">
        <v>2934</v>
      </c>
      <c r="D391" s="69" t="s">
        <v>3621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-938.39400000004116</v>
      </c>
    </row>
    <row r="392" spans="1:10" ht="48.75" x14ac:dyDescent="0.35">
      <c r="A392" s="331">
        <v>44551</v>
      </c>
      <c r="B392" s="404" t="s">
        <v>3622</v>
      </c>
      <c r="C392" s="319" t="s">
        <v>2934</v>
      </c>
      <c r="D392" s="69" t="s">
        <v>3621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-103.90400000004115</v>
      </c>
    </row>
    <row r="393" spans="1:10" ht="57" customHeight="1" x14ac:dyDescent="0.35">
      <c r="A393" s="331">
        <v>44552</v>
      </c>
      <c r="B393" s="404" t="s">
        <v>3635</v>
      </c>
      <c r="C393" s="319" t="s">
        <v>2934</v>
      </c>
      <c r="D393" s="69" t="s">
        <v>3636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-103.90400000004115</v>
      </c>
    </row>
    <row r="394" spans="1:10" ht="48.75" x14ac:dyDescent="0.35">
      <c r="A394" s="331">
        <v>44553</v>
      </c>
      <c r="B394" s="404" t="s">
        <v>3637</v>
      </c>
      <c r="C394" s="319" t="s">
        <v>2934</v>
      </c>
      <c r="D394" s="69" t="s">
        <v>3638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-103.90400000004115</v>
      </c>
    </row>
    <row r="395" spans="1:10" ht="54.75" customHeight="1" x14ac:dyDescent="0.35">
      <c r="A395" s="331">
        <v>44558</v>
      </c>
      <c r="B395" s="404" t="s">
        <v>3639</v>
      </c>
      <c r="C395" s="319" t="s">
        <v>2934</v>
      </c>
      <c r="D395" s="69" t="s">
        <v>3640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-103.90400000004115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-103.90400000004115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-103.90400000004115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-103.90400000004115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-103.90400000004115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-103.90400000004115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-103.90400000004115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-103.90400000004115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-103.90400000004115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-103.90400000004115</v>
      </c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-103.90400000004115</v>
      </c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-103.90400000004115</v>
      </c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-103.90400000004115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-103.90400000004115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-103.90400000004115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-103.90400000004115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-103.90400000004115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-103.90400000004115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-103.90400000004115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-103.90400000004115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-103.90400000004115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-103.90400000004115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ref="I417:I480" si="19">H417-G417</f>
        <v>0</v>
      </c>
      <c r="J417" s="128">
        <f t="shared" si="18"/>
        <v>-103.90400000004115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-103.90400000004115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-103.90400000004115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-103.90400000004115</v>
      </c>
      <c r="K420" s="9"/>
    </row>
    <row r="421" spans="1:11" ht="15.75" x14ac:dyDescent="0.25">
      <c r="A421" s="331"/>
      <c r="B421" s="27"/>
      <c r="D421" s="166"/>
      <c r="E421" s="51"/>
      <c r="F421" s="16"/>
      <c r="G421" s="9"/>
      <c r="H421" s="9"/>
      <c r="I421" s="11">
        <f t="shared" si="19"/>
        <v>0</v>
      </c>
      <c r="J421" s="128">
        <f t="shared" si="18"/>
        <v>-103.90400000004115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-103.90400000004115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18"/>
        <v>-103.90400000004115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ref="J424:J487" si="20">J423+I424</f>
        <v>-103.90400000004115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-103.90400000004115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-103.90400000004115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-103.90400000004115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-103.90400000004115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-103.90400000004115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-103.90400000004115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-103.90400000004115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-103.90400000004115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-103.90400000004115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-103.90400000004115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-103.90400000004115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-103.90400000004115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-103.90400000004115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-103.90400000004115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-103.90400000004115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-103.90400000004115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-103.90400000004115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-103.90400000004115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-103.90400000004115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-103.90400000004115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-103.90400000004115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-103.90400000004115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-103.90400000004115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-103.90400000004115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-103.90400000004115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-103.90400000004115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-103.90400000004115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-103.90400000004115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-103.90400000004115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-103.90400000004115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-103.90400000004115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-103.90400000004115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-103.90400000004115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-103.90400000004115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-103.90400000004115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-103.90400000004115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-103.90400000004115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-103.90400000004115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-103.90400000004115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-103.90400000004115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-103.90400000004115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-103.90400000004115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-103.90400000004115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-103.90400000004115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-103.90400000004115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-103.90400000004115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-103.90400000004115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-103.90400000004115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-103.90400000004115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-103.90400000004115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-103.90400000004115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-103.90400000004115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-103.90400000004115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-103.90400000004115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-103.90400000004115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-103.90400000004115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ref="I481:I544" si="21">H481-G481</f>
        <v>0</v>
      </c>
      <c r="J481" s="128">
        <f t="shared" si="20"/>
        <v>-103.90400000004115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-103.90400000004115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-103.90400000004115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-103.90400000004115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-103.90400000004115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-103.90400000004115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0"/>
        <v>-103.90400000004115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ref="J488:J551" si="22">J487+I488</f>
        <v>-103.90400000004115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-103.90400000004115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-103.90400000004115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-103.90400000004115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-103.90400000004115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-103.90400000004115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-103.90400000004115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-103.90400000004115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-103.90400000004115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-103.90400000004115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-103.90400000004115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-103.90400000004115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-103.90400000004115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-103.90400000004115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-103.90400000004115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-103.90400000004115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-103.90400000004115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-103.90400000004115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-103.90400000004115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-103.90400000004115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-103.90400000004115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-103.90400000004115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-103.90400000004115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-103.90400000004115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-103.90400000004115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-103.90400000004115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-103.90400000004115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-103.90400000004115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-103.90400000004115</v>
      </c>
      <c r="K516" s="9"/>
    </row>
    <row r="517" spans="1:11" ht="15.75" x14ac:dyDescent="0.25">
      <c r="A517" s="331"/>
      <c r="B517" s="27"/>
      <c r="D517" s="166"/>
      <c r="E517" s="51"/>
      <c r="F517" s="16"/>
      <c r="G517" s="9"/>
      <c r="H517" s="9"/>
      <c r="I517" s="11">
        <f t="shared" si="21"/>
        <v>0</v>
      </c>
      <c r="J517" s="128">
        <f t="shared" si="22"/>
        <v>-103.90400000004115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-103.90400000004115</v>
      </c>
      <c r="K518" s="9"/>
    </row>
    <row r="519" spans="1:11" ht="18.75" x14ac:dyDescent="0.3">
      <c r="A519" s="331"/>
      <c r="B519" s="140"/>
      <c r="C519"/>
      <c r="D519" s="69"/>
      <c r="F519" s="16"/>
      <c r="G519" s="9"/>
      <c r="H519" s="9"/>
      <c r="I519" s="11">
        <f t="shared" si="21"/>
        <v>0</v>
      </c>
      <c r="J519" s="128">
        <f t="shared" si="22"/>
        <v>-103.90400000004115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-103.90400000004115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-103.90400000004115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-103.90400000004115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-103.90400000004115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-103.90400000004115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-103.90400000004115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-103.90400000004115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-103.90400000004115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-103.90400000004115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-103.90400000004115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-103.90400000004115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-103.90400000004115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-103.90400000004115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-103.90400000004115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-103.90400000004115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-103.90400000004115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-103.90400000004115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-103.90400000004115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-103.90400000004115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-103.90400000004115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-103.90400000004115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-103.90400000004115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-103.90400000004115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-103.90400000004115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-103.90400000004115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ref="I545:I579" si="23">H545-G545</f>
        <v>0</v>
      </c>
      <c r="J545" s="128">
        <f t="shared" si="22"/>
        <v>-103.90400000004115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-103.90400000004115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-103.90400000004115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-103.90400000004115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-103.90400000004115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-103.90400000004115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2"/>
        <v>-103.90400000004115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ref="J552:J575" si="24">J551+I552</f>
        <v>-103.90400000004115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-103.90400000004115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-103.90400000004115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-103.90400000004115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-103.90400000004115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-103.90400000004115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-103.90400000004115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-103.90400000004115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-103.90400000004115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-103.90400000004115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-103.90400000004115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-103.90400000004115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-103.90400000004115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-103.90400000004115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-103.90400000004115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-103.90400000004115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-103.90400000004115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-103.90400000004115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-103.90400000004115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-103.90400000004115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-103.90400000004115</v>
      </c>
      <c r="K572" s="9"/>
    </row>
    <row r="573" spans="1:11" ht="15.75" x14ac:dyDescent="0.25">
      <c r="A573" s="331"/>
      <c r="B573" s="48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-103.90400000004115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-103.90400000004115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J575" s="128">
        <f t="shared" si="24"/>
        <v>-103.90400000004115</v>
      </c>
    </row>
    <row r="576" spans="1:11" ht="18.75" x14ac:dyDescent="0.3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  <c r="K576" s="70" t="s">
        <v>1305</v>
      </c>
    </row>
    <row r="577" spans="1:9" x14ac:dyDescent="0.25">
      <c r="A577" s="331"/>
      <c r="B577" s="27"/>
      <c r="D577" s="69"/>
      <c r="E577" s="51"/>
      <c r="F577" s="16"/>
      <c r="G577" s="9"/>
      <c r="H577" s="9"/>
      <c r="I577" s="11">
        <f t="shared" si="23"/>
        <v>0</v>
      </c>
    </row>
    <row r="578" spans="1:9" ht="15.75" thickBot="1" x14ac:dyDescent="0.3">
      <c r="A578" s="331"/>
      <c r="B578" s="48"/>
      <c r="D578" s="69"/>
      <c r="E578" s="51"/>
      <c r="F578" s="17"/>
      <c r="G578" s="9"/>
      <c r="H578" s="9"/>
      <c r="I578" s="11">
        <f t="shared" si="23"/>
        <v>0</v>
      </c>
    </row>
    <row r="579" spans="1:9" ht="15.75" thickBot="1" x14ac:dyDescent="0.3">
      <c r="A579" s="331"/>
      <c r="D579" s="69"/>
      <c r="E579" s="51"/>
      <c r="F579" s="10"/>
      <c r="G579" s="9"/>
      <c r="H579" s="9"/>
      <c r="I579" s="11">
        <f t="shared" si="23"/>
        <v>0</v>
      </c>
    </row>
    <row r="580" spans="1:9" x14ac:dyDescent="0.25">
      <c r="A580" s="331"/>
      <c r="D580" s="69"/>
      <c r="E580" s="51"/>
      <c r="F580" s="412" t="s">
        <v>638</v>
      </c>
      <c r="G580" s="413"/>
      <c r="H580" s="410">
        <f>SUM(I3:I579)</f>
        <v>-103.90400000004115</v>
      </c>
      <c r="I580" s="406"/>
    </row>
    <row r="581" spans="1:9" ht="15.75" thickBot="1" x14ac:dyDescent="0.3">
      <c r="A581" s="331"/>
      <c r="D581" s="69"/>
      <c r="E581" s="51"/>
      <c r="F581" s="414"/>
      <c r="G581" s="415"/>
      <c r="H581" s="411"/>
      <c r="I581" s="408"/>
    </row>
    <row r="582" spans="1:9" x14ac:dyDescent="0.25">
      <c r="A582" s="331"/>
      <c r="D582" s="69"/>
      <c r="E582" s="51"/>
      <c r="F582" s="10"/>
      <c r="G582" s="9"/>
      <c r="H582" s="9"/>
      <c r="I582" s="9"/>
    </row>
  </sheetData>
  <sortState ref="A253:H254">
    <sortCondition ref="A253:A254"/>
  </sortState>
  <mergeCells count="4">
    <mergeCell ref="E1:H1"/>
    <mergeCell ref="F580:G581"/>
    <mergeCell ref="H580:I581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22" t="s">
        <v>2318</v>
      </c>
      <c r="F1" s="422"/>
      <c r="G1" s="422"/>
      <c r="H1" s="422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2022-01-03T22:05:58Z</dcterms:modified>
</cp:coreProperties>
</file>