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45" i="10" l="1"/>
  <c r="J434" i="11" l="1"/>
  <c r="J435" i="11" s="1"/>
  <c r="J436" i="11" s="1"/>
  <c r="I434" i="11"/>
  <c r="I844" i="10"/>
  <c r="I843" i="10"/>
  <c r="J841" i="10"/>
  <c r="J842" i="10" s="1"/>
  <c r="I841" i="10"/>
  <c r="I839" i="10"/>
  <c r="I838" i="10"/>
  <c r="I840" i="10"/>
  <c r="I842" i="10"/>
  <c r="J843" i="10" l="1"/>
  <c r="J844" i="10" s="1"/>
  <c r="J845" i="10" s="1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67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68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4" i="11" l="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5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6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7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91" i="1"/>
  <c r="J92" i="1"/>
  <c r="J93" i="1"/>
  <c r="J89" i="1"/>
  <c r="J90" i="1"/>
  <c r="J87" i="1"/>
  <c r="J88" i="1"/>
  <c r="J846" i="10" l="1"/>
  <c r="J847" i="10" s="1"/>
  <c r="J848" i="10" s="1"/>
  <c r="J849" i="10" s="1"/>
  <c r="J850" i="10" s="1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63" i="10" s="1"/>
  <c r="J864" i="10" s="1"/>
  <c r="J865" i="10" s="1"/>
  <c r="J866" i="10" s="1"/>
  <c r="J867" i="10" s="1"/>
  <c r="J86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<sst xmlns="http://schemas.openxmlformats.org/spreadsheetml/2006/main" count="4876" uniqueCount="3897">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</sst>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CC9900"/>
      <color rgb="FF66CCFF"/>
      <color rgb="FF66FFCC"/>
      <color rgb="FF66FF33"/>
      <color rgb="FFFFCCFF"/>
      <color rgb="FF0000FF"/>
      <color rgb="FF9999FF"/>
      <color rgb="FFFF99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576</xdr:row>
      <xdr:rowOff>114300</xdr:rowOff>
    </xdr:from>
    <xdr:to>
      <xdr:col>10</xdr:col>
      <xdr:colOff>695325</xdr:colOff>
      <xdr:row>581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577</xdr:row>
      <xdr:rowOff>47625</xdr:rowOff>
    </xdr:from>
    <xdr:to>
      <xdr:col>10</xdr:col>
      <xdr:colOff>790575</xdr:colOff>
      <xdr:row>582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9" t="s">
        <v>8</v>
      </c>
      <c r="G1" s="42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5">
        <f>SUM(J3:J180)</f>
        <v>2999.9999999999864</v>
      </c>
      <c r="J181" s="426"/>
      <c r="K181"/>
    </row>
    <row r="182" spans="1:11" ht="15.75" thickBot="1" x14ac:dyDescent="0.3">
      <c r="I182" s="427"/>
      <c r="J182" s="42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9" t="s">
        <v>181</v>
      </c>
      <c r="G1" s="429"/>
      <c r="H1" s="429"/>
      <c r="I1" s="42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5">
        <f>SUM(J3:J414)</f>
        <v>34203.089999999982</v>
      </c>
      <c r="J415" s="426"/>
      <c r="K415"/>
    </row>
    <row r="416" spans="2:11" ht="15.75" thickBot="1" x14ac:dyDescent="0.3">
      <c r="I416" s="427"/>
      <c r="J416" s="42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9" t="s">
        <v>628</v>
      </c>
      <c r="F1" s="429"/>
      <c r="G1" s="429"/>
      <c r="H1" s="42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2" t="s">
        <v>638</v>
      </c>
      <c r="G551" s="433"/>
      <c r="H551" s="430">
        <f>SUM(I3:I550)</f>
        <v>-1923.8799999999865</v>
      </c>
      <c r="I551" s="426"/>
    </row>
    <row r="552" spans="1:11" ht="15.75" customHeight="1" thickBot="1" x14ac:dyDescent="0.3">
      <c r="A552" s="2"/>
      <c r="D552" s="42"/>
      <c r="E552" s="51"/>
      <c r="F552" s="434"/>
      <c r="G552" s="435"/>
      <c r="H552" s="431"/>
      <c r="I552" s="42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72"/>
  <sheetViews>
    <sheetView tabSelected="1" topLeftCell="A841" zoomScale="115" zoomScaleNormal="115" workbookViewId="0">
      <selection activeCell="A846" sqref="A846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6" t="s">
        <v>1315</v>
      </c>
      <c r="F1" s="436"/>
      <c r="G1" s="436"/>
      <c r="H1" s="436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68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68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67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8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21" x14ac:dyDescent="0.35">
      <c r="A846" s="323"/>
      <c r="B846" s="421"/>
      <c r="C846" s="296"/>
      <c r="D846" s="42"/>
      <c r="E846" s="51"/>
      <c r="F846" s="16"/>
      <c r="G846" s="9"/>
      <c r="H846" s="9"/>
      <c r="I846" s="11"/>
      <c r="J846" s="128">
        <f t="shared" si="33"/>
        <v>8992.6299999999865</v>
      </c>
    </row>
    <row r="847" spans="1:10" ht="21" x14ac:dyDescent="0.35">
      <c r="A847" s="323"/>
      <c r="B847" s="421"/>
      <c r="C847" s="296"/>
      <c r="D847" s="42"/>
      <c r="E847" s="51"/>
      <c r="F847" s="16"/>
      <c r="G847" s="9"/>
      <c r="H847" s="9"/>
      <c r="I847" s="11"/>
      <c r="J847" s="128">
        <f t="shared" si="33"/>
        <v>8992.6299999999865</v>
      </c>
    </row>
    <row r="848" spans="1:10" ht="21" x14ac:dyDescent="0.35">
      <c r="A848" s="323"/>
      <c r="B848" s="421"/>
      <c r="C848" s="296"/>
      <c r="D848" s="42"/>
      <c r="E848" s="51"/>
      <c r="F848" s="16"/>
      <c r="G848" s="9"/>
      <c r="H848" s="9"/>
      <c r="I848" s="11"/>
      <c r="J848" s="128">
        <f t="shared" si="33"/>
        <v>8992.6299999999865</v>
      </c>
    </row>
    <row r="849" spans="1:10" ht="21" x14ac:dyDescent="0.35">
      <c r="A849" s="323"/>
      <c r="B849" s="421"/>
      <c r="C849" s="296"/>
      <c r="D849" s="42"/>
      <c r="E849" s="51"/>
      <c r="F849" s="16"/>
      <c r="G849" s="9"/>
      <c r="H849" s="9"/>
      <c r="I849" s="11"/>
      <c r="J849" s="128">
        <f t="shared" ref="J849:J867" si="34">J848+I849</f>
        <v>8992.6299999999865</v>
      </c>
    </row>
    <row r="850" spans="1:10" ht="21" x14ac:dyDescent="0.35">
      <c r="A850" s="323"/>
      <c r="B850" s="421"/>
      <c r="C850" s="296"/>
      <c r="D850" s="42"/>
      <c r="E850" s="51"/>
      <c r="F850" s="16"/>
      <c r="G850" s="9"/>
      <c r="H850" s="9"/>
      <c r="I850" s="11"/>
      <c r="J850" s="128">
        <f t="shared" si="34"/>
        <v>8992.6299999999865</v>
      </c>
    </row>
    <row r="851" spans="1:10" ht="21" x14ac:dyDescent="0.35">
      <c r="A851" s="323"/>
      <c r="B851" s="421"/>
      <c r="C851" s="296"/>
      <c r="D851" s="42"/>
      <c r="E851" s="51"/>
      <c r="F851" s="16"/>
      <c r="G851" s="9"/>
      <c r="H851" s="9"/>
      <c r="I851" s="11"/>
      <c r="J851" s="128">
        <f t="shared" si="34"/>
        <v>8992.6299999999865</v>
      </c>
    </row>
    <row r="852" spans="1:10" ht="21" x14ac:dyDescent="0.35">
      <c r="A852" s="323"/>
      <c r="B852" s="421"/>
      <c r="C852" s="296"/>
      <c r="D852" s="42"/>
      <c r="E852" s="51"/>
      <c r="F852" s="16"/>
      <c r="G852" s="9"/>
      <c r="H852" s="9"/>
      <c r="I852" s="11"/>
      <c r="J852" s="128">
        <f t="shared" si="34"/>
        <v>8992.6299999999865</v>
      </c>
    </row>
    <row r="853" spans="1:10" ht="21" x14ac:dyDescent="0.35">
      <c r="A853" s="323"/>
      <c r="B853" s="421"/>
      <c r="C853" s="296"/>
      <c r="D853" s="42"/>
      <c r="E853" s="51"/>
      <c r="F853" s="16"/>
      <c r="G853" s="9"/>
      <c r="H853" s="9"/>
      <c r="I853" s="11"/>
      <c r="J853" s="128">
        <f t="shared" si="34"/>
        <v>8992.6299999999865</v>
      </c>
    </row>
    <row r="854" spans="1:10" ht="21" x14ac:dyDescent="0.35">
      <c r="A854" s="323"/>
      <c r="B854" s="421"/>
      <c r="C854" s="296"/>
      <c r="D854" s="42"/>
      <c r="E854" s="51"/>
      <c r="F854" s="16"/>
      <c r="G854" s="9"/>
      <c r="H854" s="9"/>
      <c r="I854" s="11"/>
      <c r="J854" s="128">
        <f t="shared" si="34"/>
        <v>8992.6299999999865</v>
      </c>
    </row>
    <row r="855" spans="1:10" ht="21" x14ac:dyDescent="0.35">
      <c r="A855" s="323"/>
      <c r="B855" s="421"/>
      <c r="C855" s="296"/>
      <c r="D855" s="42"/>
      <c r="E855" s="51"/>
      <c r="F855" s="16"/>
      <c r="G855" s="9"/>
      <c r="H855" s="9"/>
      <c r="I855" s="11"/>
      <c r="J855" s="128">
        <f t="shared" si="34"/>
        <v>8992.6299999999865</v>
      </c>
    </row>
    <row r="856" spans="1:10" ht="21" x14ac:dyDescent="0.35">
      <c r="A856" s="323"/>
      <c r="B856" s="421"/>
      <c r="C856" s="296"/>
      <c r="D856" s="42"/>
      <c r="E856" s="51"/>
      <c r="F856" s="16"/>
      <c r="G856" s="9"/>
      <c r="H856" s="9"/>
      <c r="I856" s="11"/>
      <c r="J856" s="128">
        <f t="shared" si="34"/>
        <v>8992.6299999999865</v>
      </c>
    </row>
    <row r="857" spans="1:10" ht="21" x14ac:dyDescent="0.35">
      <c r="A857" s="323"/>
      <c r="B857" s="421"/>
      <c r="C857" s="296"/>
      <c r="D857" s="42"/>
      <c r="E857" s="51"/>
      <c r="F857" s="16"/>
      <c r="G857" s="9"/>
      <c r="H857" s="9"/>
      <c r="I857" s="11"/>
      <c r="J857" s="128">
        <f t="shared" si="34"/>
        <v>8992.6299999999865</v>
      </c>
    </row>
    <row r="858" spans="1:10" ht="21" x14ac:dyDescent="0.35">
      <c r="A858" s="323"/>
      <c r="B858" s="421"/>
      <c r="C858" s="296"/>
      <c r="D858" s="42"/>
      <c r="E858" s="51"/>
      <c r="F858" s="16"/>
      <c r="G858" s="9"/>
      <c r="H858" s="9"/>
      <c r="I858" s="11"/>
      <c r="J858" s="128">
        <f t="shared" si="34"/>
        <v>8992.6299999999865</v>
      </c>
    </row>
    <row r="859" spans="1:10" ht="21" x14ac:dyDescent="0.35">
      <c r="A859" s="323"/>
      <c r="B859" s="421"/>
      <c r="C859" s="296"/>
      <c r="D859" s="42"/>
      <c r="E859" s="51"/>
      <c r="F859" s="16"/>
      <c r="G859" s="9"/>
      <c r="H859" s="9"/>
      <c r="I859" s="11"/>
      <c r="J859" s="128">
        <f t="shared" si="34"/>
        <v>8992.6299999999865</v>
      </c>
    </row>
    <row r="860" spans="1:10" ht="21" x14ac:dyDescent="0.35">
      <c r="A860" s="323"/>
      <c r="B860" s="421"/>
      <c r="C860" s="296"/>
      <c r="D860" s="42"/>
      <c r="E860" s="51"/>
      <c r="F860" s="16"/>
      <c r="G860" s="9"/>
      <c r="H860" s="9"/>
      <c r="I860" s="11"/>
      <c r="J860" s="128">
        <f t="shared" si="34"/>
        <v>8992.6299999999865</v>
      </c>
    </row>
    <row r="861" spans="1:10" ht="21" x14ac:dyDescent="0.35">
      <c r="A861" s="323"/>
      <c r="B861" s="421"/>
      <c r="C861" s="296"/>
      <c r="D861" s="42"/>
      <c r="E861" s="51"/>
      <c r="F861" s="16"/>
      <c r="G861" s="9"/>
      <c r="H861" s="9"/>
      <c r="I861" s="11"/>
      <c r="J861" s="128">
        <f t="shared" si="34"/>
        <v>8992.6299999999865</v>
      </c>
    </row>
    <row r="862" spans="1:10" ht="21" x14ac:dyDescent="0.35">
      <c r="A862" s="323"/>
      <c r="B862" s="421"/>
      <c r="C862" s="296"/>
      <c r="D862" s="42"/>
      <c r="E862" s="51"/>
      <c r="F862" s="16"/>
      <c r="G862" s="9"/>
      <c r="H862" s="9"/>
      <c r="I862" s="11"/>
      <c r="J862" s="128">
        <f t="shared" si="34"/>
        <v>8992.6299999999865</v>
      </c>
    </row>
    <row r="863" spans="1:10" ht="21" x14ac:dyDescent="0.35">
      <c r="A863" s="323"/>
      <c r="B863" s="421"/>
      <c r="C863" s="296"/>
      <c r="D863" s="42"/>
      <c r="E863" s="51"/>
      <c r="F863" s="16"/>
      <c r="G863" s="9"/>
      <c r="H863" s="9"/>
      <c r="I863" s="11"/>
      <c r="J863" s="128">
        <f t="shared" si="34"/>
        <v>8992.6299999999865</v>
      </c>
    </row>
    <row r="864" spans="1:10" ht="21" x14ac:dyDescent="0.35">
      <c r="A864" s="323"/>
      <c r="B864" s="421"/>
      <c r="C864" s="296"/>
      <c r="D864" s="42"/>
      <c r="E864" s="51"/>
      <c r="F864" s="16"/>
      <c r="G864" s="9"/>
      <c r="H864" s="9"/>
      <c r="I864" s="11"/>
      <c r="J864" s="128">
        <f t="shared" si="34"/>
        <v>8992.6299999999865</v>
      </c>
    </row>
    <row r="865" spans="1:10" ht="21" x14ac:dyDescent="0.35">
      <c r="A865" s="323"/>
      <c r="B865" s="421"/>
      <c r="C865" s="296"/>
      <c r="D865" s="42"/>
      <c r="E865" s="51"/>
      <c r="F865" s="16"/>
      <c r="G865" s="9"/>
      <c r="H865" s="9"/>
      <c r="I865" s="11"/>
      <c r="J865" s="128">
        <f t="shared" si="34"/>
        <v>8992.6299999999865</v>
      </c>
    </row>
    <row r="866" spans="1:10" ht="21" x14ac:dyDescent="0.35">
      <c r="A866" s="323"/>
      <c r="B866" s="421"/>
      <c r="C866" s="296"/>
      <c r="D866" s="42"/>
      <c r="E866" s="51"/>
      <c r="F866" s="16"/>
      <c r="G866" s="9"/>
      <c r="H866" s="9"/>
      <c r="I866" s="11"/>
      <c r="J866" s="128">
        <f t="shared" si="34"/>
        <v>8992.6299999999865</v>
      </c>
    </row>
    <row r="867" spans="1:10" ht="21" x14ac:dyDescent="0.35">
      <c r="A867" s="323"/>
      <c r="B867" s="27"/>
      <c r="C867" s="296"/>
      <c r="D867" s="42"/>
      <c r="E867" s="51"/>
      <c r="F867" s="16"/>
      <c r="G867" s="9"/>
      <c r="H867" s="9"/>
      <c r="I867" s="11">
        <f t="shared" si="31"/>
        <v>0</v>
      </c>
      <c r="J867" s="128">
        <f t="shared" si="34"/>
        <v>8992.6299999999865</v>
      </c>
    </row>
    <row r="868" spans="1:10" ht="21.75" thickBot="1" x14ac:dyDescent="0.4">
      <c r="A868" s="323"/>
      <c r="B868" s="48"/>
      <c r="C868" s="296"/>
      <c r="D868" s="42"/>
      <c r="E868" s="51"/>
      <c r="F868" s="17"/>
      <c r="G868" s="9"/>
      <c r="H868" s="9"/>
      <c r="I868" s="11">
        <f t="shared" si="27"/>
        <v>0</v>
      </c>
      <c r="J868" s="128">
        <f t="shared" si="26"/>
        <v>8992.6299999999865</v>
      </c>
    </row>
    <row r="869" spans="1:10" ht="16.5" thickBot="1" x14ac:dyDescent="0.3">
      <c r="A869" s="323"/>
      <c r="D869" s="42"/>
      <c r="E869" s="51"/>
      <c r="F869" s="10"/>
      <c r="G869" s="9"/>
      <c r="H869" s="9"/>
      <c r="I869" s="11">
        <f t="shared" ref="I869" si="35">H869-G869</f>
        <v>0</v>
      </c>
    </row>
    <row r="870" spans="1:10" x14ac:dyDescent="0.25">
      <c r="A870" s="323"/>
      <c r="D870" s="42"/>
      <c r="E870" s="51"/>
      <c r="F870" s="432" t="s">
        <v>638</v>
      </c>
      <c r="G870" s="433"/>
      <c r="H870" s="430">
        <f>SUM(I3:I869)</f>
        <v>8437.9299999999857</v>
      </c>
      <c r="I870" s="426"/>
    </row>
    <row r="871" spans="1:10" ht="16.5" thickBot="1" x14ac:dyDescent="0.3">
      <c r="A871" s="323"/>
      <c r="D871" s="42"/>
      <c r="E871" s="51"/>
      <c r="F871" s="434"/>
      <c r="G871" s="435"/>
      <c r="H871" s="431"/>
      <c r="I871" s="428"/>
    </row>
    <row r="872" spans="1:10" x14ac:dyDescent="0.25">
      <c r="A872" s="323"/>
      <c r="D872" s="42"/>
      <c r="E872" s="51"/>
      <c r="F872" s="10"/>
      <c r="G872" s="9"/>
      <c r="H872" s="9"/>
      <c r="I872" s="9"/>
    </row>
  </sheetData>
  <sortState ref="A747:I749">
    <sortCondition ref="D747:D749"/>
  </sortState>
  <mergeCells count="3">
    <mergeCell ref="E1:H1"/>
    <mergeCell ref="F870:G871"/>
    <mergeCell ref="H870:I87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7"/>
  <sheetViews>
    <sheetView topLeftCell="A428" zoomScale="115" zoomScaleNormal="115" workbookViewId="0">
      <pane xSplit="1" topLeftCell="C1" activePane="topRight" state="frozen"/>
      <selection activeCell="A182" sqref="A182"/>
      <selection pane="topRight" activeCell="J433" sqref="J433:J43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7" t="s">
        <v>1315</v>
      </c>
      <c r="F1" s="437"/>
      <c r="G1" s="437"/>
      <c r="H1" s="437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8" t="s">
        <v>2836</v>
      </c>
      <c r="L289" s="439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0"/>
      <c r="L290" s="441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2" t="s">
        <v>3726</v>
      </c>
      <c r="C407" s="44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3"/>
      <c r="C408" s="444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5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2" si="21">J436+I437</f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1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1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1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1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1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1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1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1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ref="I486:I549" si="22">H486-G486</f>
        <v>0</v>
      </c>
      <c r="J486" s="128">
        <f t="shared" si="21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2"/>
        <v>0</v>
      </c>
      <c r="J487" s="128">
        <f t="shared" si="21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ref="J493:J556" si="23">J492+I493</f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3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-59.110000000043101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-59.110000000043101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-59.110000000043101</v>
      </c>
      <c r="K521" s="9"/>
    </row>
    <row r="522" spans="1:11" ht="15.75" x14ac:dyDescent="0.25">
      <c r="A522" s="331"/>
      <c r="B522" s="27"/>
      <c r="D522" s="166"/>
      <c r="E522" s="51"/>
      <c r="F522" s="16"/>
      <c r="G522" s="9"/>
      <c r="H522" s="9"/>
      <c r="I522" s="11">
        <f t="shared" si="22"/>
        <v>0</v>
      </c>
      <c r="J522" s="128">
        <f t="shared" si="23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-59.110000000043101</v>
      </c>
      <c r="K523" s="9"/>
    </row>
    <row r="524" spans="1:11" ht="18.75" x14ac:dyDescent="0.3">
      <c r="A524" s="331"/>
      <c r="B524" s="140"/>
      <c r="C524"/>
      <c r="D524" s="69"/>
      <c r="F524" s="16"/>
      <c r="G524" s="9"/>
      <c r="H524" s="9"/>
      <c r="I524" s="11">
        <f t="shared" si="22"/>
        <v>0</v>
      </c>
      <c r="J524" s="128">
        <f t="shared" si="23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ref="I550:I584" si="24">H550-G550</f>
        <v>0</v>
      </c>
      <c r="J550" s="128">
        <f t="shared" si="23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4"/>
        <v>0</v>
      </c>
      <c r="J551" s="128">
        <f t="shared" si="23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ref="J557:J580" si="25">J556+I557</f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5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-59.110000000043101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-59.110000000043101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-59.110000000043101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-59.110000000043101</v>
      </c>
      <c r="K577" s="9"/>
    </row>
    <row r="578" spans="1:11" ht="15.75" x14ac:dyDescent="0.25">
      <c r="A578" s="331"/>
      <c r="B578" s="48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-59.110000000043101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-59.110000000043101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-59.110000000043101</v>
      </c>
    </row>
    <row r="581" spans="1:11" ht="18.75" x14ac:dyDescent="0.3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K581" s="70" t="s">
        <v>1305</v>
      </c>
    </row>
    <row r="582" spans="1:11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</row>
    <row r="583" spans="1:11" ht="15.75" thickBot="1" x14ac:dyDescent="0.3">
      <c r="A583" s="331"/>
      <c r="B583" s="48"/>
      <c r="D583" s="69"/>
      <c r="E583" s="51"/>
      <c r="F583" s="17"/>
      <c r="G583" s="9"/>
      <c r="H583" s="9"/>
      <c r="I583" s="11">
        <f t="shared" si="24"/>
        <v>0</v>
      </c>
    </row>
    <row r="584" spans="1:11" ht="15.75" thickBot="1" x14ac:dyDescent="0.3">
      <c r="A584" s="331"/>
      <c r="D584" s="69"/>
      <c r="E584" s="51"/>
      <c r="F584" s="10"/>
      <c r="G584" s="9"/>
      <c r="H584" s="9"/>
      <c r="I584" s="11">
        <f t="shared" si="24"/>
        <v>0</v>
      </c>
    </row>
    <row r="585" spans="1:11" x14ac:dyDescent="0.25">
      <c r="A585" s="331"/>
      <c r="D585" s="69"/>
      <c r="E585" s="51"/>
      <c r="F585" s="432" t="s">
        <v>638</v>
      </c>
      <c r="G585" s="433"/>
      <c r="H585" s="430">
        <f>SUM(I3:I584)</f>
        <v>-59.110000000043101</v>
      </c>
      <c r="I585" s="426"/>
    </row>
    <row r="586" spans="1:11" ht="15.75" thickBot="1" x14ac:dyDescent="0.3">
      <c r="A586" s="331"/>
      <c r="D586" s="69"/>
      <c r="E586" s="51"/>
      <c r="F586" s="434"/>
      <c r="G586" s="435"/>
      <c r="H586" s="431"/>
      <c r="I586" s="428"/>
    </row>
    <row r="587" spans="1:11" x14ac:dyDescent="0.25">
      <c r="A587" s="331"/>
      <c r="D587" s="69"/>
      <c r="E587" s="51"/>
      <c r="F587" s="10"/>
      <c r="G587" s="9"/>
      <c r="H587" s="9"/>
      <c r="I587" s="9"/>
    </row>
  </sheetData>
  <sortState ref="A253:H254">
    <sortCondition ref="A253:A254"/>
  </sortState>
  <mergeCells count="6">
    <mergeCell ref="E1:H1"/>
    <mergeCell ref="F585:G586"/>
    <mergeCell ref="H585:I586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5" t="s">
        <v>2318</v>
      </c>
      <c r="F1" s="445"/>
      <c r="G1" s="445"/>
      <c r="H1" s="445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2022-05-17T21:01:47Z</dcterms:modified>
</cp:coreProperties>
</file>