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K41" i="1"/>
  <c r="E41" i="1"/>
  <c r="K3" i="1"/>
  <c r="K6" i="1" s="1"/>
  <c r="H9" i="1"/>
  <c r="K24" i="1" l="1"/>
  <c r="B27" i="1"/>
  <c r="H27" i="1" s="1"/>
  <c r="B43" i="1" s="1"/>
  <c r="E21" i="1"/>
  <c r="E26" i="1" s="1"/>
  <c r="H43" i="1" l="1"/>
  <c r="B60" i="1" s="1"/>
  <c r="C14" i="1"/>
  <c r="I14" i="1" s="1"/>
  <c r="E7" i="1"/>
  <c r="C32" i="1" l="1"/>
  <c r="C48" i="1" s="1"/>
  <c r="I48" i="1" l="1"/>
  <c r="C65" i="1" s="1"/>
  <c r="I32" i="1"/>
</calcChain>
</file>

<file path=xl/sharedStrings.xml><?xml version="1.0" encoding="utf-8"?>
<sst xmlns="http://schemas.openxmlformats.org/spreadsheetml/2006/main" count="51" uniqueCount="29">
  <si>
    <t>RECIBO DE NOMINA</t>
  </si>
  <si>
    <t xml:space="preserve">DIAS </t>
  </si>
  <si>
    <t>DIAS</t>
  </si>
  <si>
    <t>FIRMA DE RECIBIDO</t>
  </si>
  <si>
    <t># 1</t>
  </si>
  <si>
    <t xml:space="preserve">JUSTINA REYES LEAL </t>
  </si>
  <si>
    <t xml:space="preserve">Extra </t>
  </si>
  <si>
    <t>JOSE LEOPOLDO ALVARADO GARCIA</t>
  </si>
  <si>
    <t>DESCUENTO</t>
  </si>
  <si>
    <t xml:space="preserve">INFONAVIT </t>
  </si>
  <si>
    <t xml:space="preserve"> </t>
  </si>
  <si>
    <t># 4</t>
  </si>
  <si>
    <t xml:space="preserve">CLAUDIA PRIETO VARGAS </t>
  </si>
  <si>
    <t># 5</t>
  </si>
  <si>
    <t># 6</t>
  </si>
  <si>
    <t>Ma. DEL ROSARIO CASTAÑEDA RODRIGUEZ</t>
  </si>
  <si>
    <t>EXTRA</t>
  </si>
  <si>
    <t>HORAS EXTRAS</t>
  </si>
  <si>
    <t xml:space="preserve">I S R </t>
  </si>
  <si>
    <t xml:space="preserve">I M S S </t>
  </si>
  <si>
    <t># 7</t>
  </si>
  <si>
    <t>ALEJANDRA BAUTISTA SALAZAR</t>
  </si>
  <si>
    <t># 3</t>
  </si>
  <si>
    <t>EXTRAS</t>
  </si>
  <si>
    <t xml:space="preserve">TEODORA ARELLANO PEREZ </t>
  </si>
  <si>
    <t>Ma.  Margarita AGUILAR AQUINO</t>
  </si>
  <si>
    <t>PRESTAMO</t>
  </si>
  <si>
    <t>.</t>
  </si>
  <si>
    <t>SEMANA   39  DEL  20      Al    26   DE SEPTIEMBRE        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</si>
</sst>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0" fontId="5" fillId="0" borderId="0" xfId="0" applyFont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5" fillId="2" borderId="6" xfId="0" applyNumberFormat="1" applyFont="1" applyFill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0" fontId="0" fillId="0" borderId="0" xfId="0" applyBorder="1"/>
    <xf numFmtId="44" fontId="5" fillId="0" borderId="21" xfId="1" applyFont="1" applyBorder="1"/>
    <xf numFmtId="164" fontId="7" fillId="2" borderId="6" xfId="0" applyNumberFormat="1" applyFont="1" applyFill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5" fillId="0" borderId="0" xfId="0" applyNumberFormat="1" applyFont="1" applyFill="1" applyBorder="1"/>
    <xf numFmtId="0" fontId="10" fillId="0" borderId="0" xfId="0" applyFont="1" applyFill="1" applyBorder="1" applyAlignment="1">
      <alignment horizontal="left"/>
    </xf>
    <xf numFmtId="164" fontId="6" fillId="0" borderId="0" xfId="0" applyNumberFormat="1" applyFont="1" applyFill="1" applyBorder="1"/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7"/>
  <sheetViews>
    <sheetView tabSelected="1" topLeftCell="A40" workbookViewId="0">
      <selection activeCell="K41" sqref="K41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6</v>
      </c>
      <c r="E3" s="9">
        <v>2200</v>
      </c>
      <c r="G3" s="6"/>
      <c r="H3" s="7"/>
      <c r="J3" s="22">
        <v>6</v>
      </c>
      <c r="K3" s="30">
        <f>433.34*J3-0.04</f>
        <v>2600</v>
      </c>
    </row>
    <row r="4" spans="2:11" ht="16.5" thickBot="1" x14ac:dyDescent="0.3">
      <c r="B4" s="65" t="s">
        <v>15</v>
      </c>
      <c r="C4" s="66"/>
      <c r="D4" s="64"/>
      <c r="E4" s="11">
        <v>0</v>
      </c>
      <c r="F4" s="12"/>
      <c r="G4" s="6"/>
      <c r="H4" s="10" t="s">
        <v>5</v>
      </c>
      <c r="J4" s="22" t="s">
        <v>6</v>
      </c>
      <c r="K4" s="31">
        <v>0</v>
      </c>
    </row>
    <row r="5" spans="2:11" ht="17.25" thickTop="1" thickBot="1" x14ac:dyDescent="0.3">
      <c r="B5" s="65"/>
      <c r="C5" s="66"/>
      <c r="D5" s="8" t="s">
        <v>16</v>
      </c>
      <c r="E5" s="15">
        <v>0</v>
      </c>
      <c r="F5" s="16"/>
      <c r="G5" s="6"/>
      <c r="H5" s="10"/>
      <c r="J5" s="32" t="s">
        <v>8</v>
      </c>
      <c r="K5" s="33">
        <v>0</v>
      </c>
    </row>
    <row r="6" spans="2:11" ht="17.25" thickTop="1" thickBot="1" x14ac:dyDescent="0.3">
      <c r="B6" s="7"/>
      <c r="C6" s="18"/>
      <c r="D6" s="18"/>
      <c r="E6" s="19"/>
      <c r="F6" s="20"/>
      <c r="G6" s="6"/>
      <c r="H6" s="7"/>
      <c r="K6" s="23">
        <f>SUM(K3:K5)</f>
        <v>2600</v>
      </c>
    </row>
    <row r="7" spans="2:11" ht="16.5" thickTop="1" x14ac:dyDescent="0.25">
      <c r="B7" s="7"/>
      <c r="E7" s="15">
        <f>SUM(E3:E6)</f>
        <v>2200</v>
      </c>
      <c r="F7" s="21"/>
      <c r="G7" s="6"/>
      <c r="H7" s="7"/>
      <c r="K7" s="24"/>
    </row>
    <row r="8" spans="2:11" x14ac:dyDescent="0.25">
      <c r="B8" s="7"/>
      <c r="E8" s="24"/>
      <c r="G8" s="6"/>
      <c r="H8" s="7"/>
      <c r="K8" s="24"/>
    </row>
    <row r="9" spans="2:11" x14ac:dyDescent="0.25">
      <c r="B9" s="7" t="s">
        <v>28</v>
      </c>
      <c r="E9" s="24"/>
      <c r="G9" s="6"/>
      <c r="H9" s="7" t="str">
        <f>B9</f>
        <v>SEMANA   39  DEL  20      Al    26   DE SEPTIEMBRE          2021</v>
      </c>
      <c r="K9" s="24"/>
    </row>
    <row r="10" spans="2:11" x14ac:dyDescent="0.25">
      <c r="B10" s="7"/>
      <c r="E10" s="24"/>
      <c r="G10" s="6"/>
      <c r="H10" s="7"/>
      <c r="K10" s="24"/>
    </row>
    <row r="11" spans="2:11" x14ac:dyDescent="0.25">
      <c r="B11" s="7"/>
      <c r="D11" s="67"/>
      <c r="E11" s="68"/>
      <c r="F11" s="25"/>
      <c r="G11" s="6"/>
      <c r="H11" s="7"/>
      <c r="J11" s="67"/>
      <c r="K11" s="68"/>
    </row>
    <row r="12" spans="2:11" x14ac:dyDescent="0.25">
      <c r="B12" s="7"/>
      <c r="D12" s="69"/>
      <c r="E12" s="70"/>
      <c r="F12" s="25"/>
      <c r="G12" s="6"/>
      <c r="H12" s="7"/>
      <c r="J12" s="69"/>
      <c r="K12" s="70"/>
    </row>
    <row r="13" spans="2:11" x14ac:dyDescent="0.25">
      <c r="B13" s="7"/>
      <c r="D13" s="72" t="s">
        <v>3</v>
      </c>
      <c r="E13" s="73"/>
      <c r="F13" s="25"/>
      <c r="G13" s="6"/>
      <c r="H13" s="7"/>
      <c r="I13" t="s">
        <v>10</v>
      </c>
      <c r="J13" t="s">
        <v>3</v>
      </c>
      <c r="K13" s="24"/>
    </row>
    <row r="14" spans="2:11" ht="15.75" x14ac:dyDescent="0.25">
      <c r="B14" s="26" t="s">
        <v>4</v>
      </c>
      <c r="C14" s="42">
        <f ca="1">TODAY()</f>
        <v>44464</v>
      </c>
      <c r="E14" s="24"/>
      <c r="G14" s="6"/>
      <c r="H14" s="26" t="s">
        <v>22</v>
      </c>
      <c r="I14" s="42">
        <f ca="1">C14</f>
        <v>44464</v>
      </c>
      <c r="K14" s="24"/>
    </row>
    <row r="15" spans="2:11" ht="15.75" thickBot="1" x14ac:dyDescent="0.3">
      <c r="B15" s="27"/>
      <c r="C15" s="28"/>
      <c r="D15" s="28"/>
      <c r="E15" s="29"/>
      <c r="G15" s="6"/>
      <c r="H15" s="27"/>
      <c r="I15" s="28"/>
      <c r="J15" s="28"/>
      <c r="K15" s="29"/>
    </row>
    <row r="16" spans="2:11" x14ac:dyDescent="0.25">
      <c r="G16" s="6"/>
    </row>
    <row r="17" spans="2:1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2">
        <v>5</v>
      </c>
      <c r="E21" s="23">
        <f>460*D21</f>
        <v>2300</v>
      </c>
      <c r="G21" s="6"/>
      <c r="H21" s="7"/>
      <c r="J21" s="22"/>
      <c r="K21" s="30">
        <v>3360</v>
      </c>
    </row>
    <row r="22" spans="2:11" ht="16.5" thickBot="1" x14ac:dyDescent="0.3">
      <c r="B22" s="13" t="s">
        <v>7</v>
      </c>
      <c r="D22" s="22" t="s">
        <v>18</v>
      </c>
      <c r="E22" s="46">
        <v>-161.65</v>
      </c>
      <c r="G22" s="6"/>
      <c r="H22" s="13" t="s">
        <v>12</v>
      </c>
      <c r="J22" s="22"/>
      <c r="K22" s="31">
        <v>0</v>
      </c>
    </row>
    <row r="23" spans="2:11" ht="17.25" thickTop="1" thickBot="1" x14ac:dyDescent="0.3">
      <c r="B23" s="10"/>
      <c r="D23" s="22" t="s">
        <v>19</v>
      </c>
      <c r="E23" s="34">
        <v>-49.65</v>
      </c>
      <c r="G23" s="6"/>
      <c r="H23" s="10"/>
      <c r="J23" s="18" t="s">
        <v>17</v>
      </c>
      <c r="K23" s="17">
        <v>0</v>
      </c>
    </row>
    <row r="24" spans="2:11" ht="16.5" thickTop="1" x14ac:dyDescent="0.25">
      <c r="B24" s="10"/>
      <c r="D24" s="18" t="s">
        <v>9</v>
      </c>
      <c r="E24" s="34">
        <v>-168.38</v>
      </c>
      <c r="G24" s="6"/>
      <c r="H24" s="7"/>
      <c r="K24" s="23">
        <f>SUM(K21:K23)</f>
        <v>3360</v>
      </c>
    </row>
    <row r="25" spans="2:11" ht="16.5" thickBot="1" x14ac:dyDescent="0.3">
      <c r="B25" s="7"/>
      <c r="C25" s="14"/>
      <c r="D25" s="14" t="s">
        <v>26</v>
      </c>
      <c r="E25" s="17">
        <v>0</v>
      </c>
      <c r="G25" s="6"/>
      <c r="H25" s="7"/>
      <c r="K25" s="24"/>
    </row>
    <row r="26" spans="2:11" ht="16.5" thickTop="1" x14ac:dyDescent="0.25">
      <c r="B26" s="7"/>
      <c r="E26" s="23">
        <f>SUM(E21:E25)</f>
        <v>1920.3199999999997</v>
      </c>
      <c r="G26" s="6"/>
      <c r="H26" s="7"/>
      <c r="K26" s="24"/>
    </row>
    <row r="27" spans="2:11" x14ac:dyDescent="0.25">
      <c r="B27" s="7" t="str">
        <f>B9</f>
        <v>SEMANA   39  DEL  20      Al    26   DE SEPTIEMBRE          2021</v>
      </c>
      <c r="E27" s="24"/>
      <c r="G27" s="6"/>
      <c r="H27" s="7" t="str">
        <f>B27</f>
        <v>SEMANA   39  DEL  20      Al    26   DE SEPTIEMBRE          2021</v>
      </c>
      <c r="K27" s="24"/>
    </row>
    <row r="28" spans="2:11" x14ac:dyDescent="0.25">
      <c r="B28" s="7"/>
      <c r="E28" s="24"/>
      <c r="G28" s="6"/>
      <c r="H28" s="7"/>
      <c r="K28" s="24"/>
    </row>
    <row r="29" spans="2:11" x14ac:dyDescent="0.25">
      <c r="B29" s="7"/>
      <c r="D29" s="67"/>
      <c r="E29" s="68"/>
      <c r="G29" s="6"/>
      <c r="H29" s="7"/>
      <c r="J29" s="67"/>
      <c r="K29" s="68"/>
    </row>
    <row r="30" spans="2:11" x14ac:dyDescent="0.25">
      <c r="B30" s="7"/>
      <c r="D30" s="69"/>
      <c r="E30" s="70"/>
      <c r="G30" s="6"/>
      <c r="H30" s="7"/>
      <c r="J30" s="69"/>
      <c r="K30" s="70"/>
    </row>
    <row r="31" spans="2:11" x14ac:dyDescent="0.25">
      <c r="B31" s="7"/>
      <c r="C31" t="s">
        <v>10</v>
      </c>
      <c r="D31" t="s">
        <v>3</v>
      </c>
      <c r="E31" s="24"/>
      <c r="G31" s="6"/>
      <c r="H31" s="7"/>
      <c r="I31" t="s">
        <v>10</v>
      </c>
      <c r="J31" t="s">
        <v>3</v>
      </c>
      <c r="K31" s="24"/>
    </row>
    <row r="32" spans="2:11" ht="15.75" x14ac:dyDescent="0.25">
      <c r="B32" s="26">
        <v>2</v>
      </c>
      <c r="C32" s="42">
        <f ca="1">I14</f>
        <v>44464</v>
      </c>
      <c r="E32" s="24"/>
      <c r="G32" s="6"/>
      <c r="H32" s="26" t="s">
        <v>11</v>
      </c>
      <c r="I32" s="42">
        <f ca="1">C32</f>
        <v>44464</v>
      </c>
      <c r="K32" s="24"/>
    </row>
    <row r="33" spans="2:11" ht="15.75" thickBot="1" x14ac:dyDescent="0.3">
      <c r="B33" s="27"/>
      <c r="C33" s="28"/>
      <c r="D33" s="28"/>
      <c r="E33" s="29"/>
      <c r="G33" s="6"/>
      <c r="H33" s="27"/>
      <c r="I33" s="28"/>
      <c r="J33" s="28"/>
      <c r="K33" s="29"/>
    </row>
    <row r="34" spans="2:11" x14ac:dyDescent="0.25">
      <c r="G34" s="6"/>
    </row>
    <row r="35" spans="2:11" ht="15.75" thickBot="1" x14ac:dyDescent="0.3">
      <c r="G35" s="6"/>
      <c r="H35" t="s">
        <v>27</v>
      </c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6"/>
      <c r="H36" s="1" t="s">
        <v>0</v>
      </c>
      <c r="I36" s="2"/>
      <c r="J36" s="3" t="s">
        <v>2</v>
      </c>
      <c r="K36" s="4"/>
    </row>
    <row r="37" spans="2:11" ht="15.75" x14ac:dyDescent="0.25">
      <c r="B37" s="7"/>
      <c r="D37" s="22"/>
      <c r="E37" s="30"/>
      <c r="F37" s="12"/>
      <c r="G37" s="6"/>
      <c r="H37" s="7"/>
      <c r="J37" s="22"/>
      <c r="K37" s="30"/>
    </row>
    <row r="38" spans="2:11" ht="16.5" customHeight="1" x14ac:dyDescent="0.3">
      <c r="B38" s="49" t="s">
        <v>21</v>
      </c>
      <c r="C38" s="48"/>
      <c r="D38" s="22">
        <v>6</v>
      </c>
      <c r="E38" s="30">
        <v>2200</v>
      </c>
      <c r="F38" s="35"/>
      <c r="G38" s="6"/>
      <c r="H38" s="63" t="s">
        <v>24</v>
      </c>
      <c r="J38" s="22">
        <v>6</v>
      </c>
      <c r="K38" s="30">
        <v>2500</v>
      </c>
    </row>
    <row r="39" spans="2:11" ht="17.25" customHeight="1" x14ac:dyDescent="0.3">
      <c r="D39" s="47"/>
      <c r="E39" s="45">
        <v>0</v>
      </c>
      <c r="F39" s="21"/>
      <c r="G39" s="6"/>
      <c r="H39" s="75"/>
      <c r="I39" s="75"/>
      <c r="J39" s="47" t="s">
        <v>26</v>
      </c>
      <c r="K39" s="45">
        <v>-500</v>
      </c>
    </row>
    <row r="40" spans="2:11" ht="16.5" customHeight="1" thickBot="1" x14ac:dyDescent="0.35">
      <c r="B40" s="39"/>
      <c r="C40" s="40"/>
      <c r="D40" s="43"/>
      <c r="E40" s="41">
        <v>0</v>
      </c>
      <c r="F40" s="21"/>
      <c r="G40" s="6"/>
      <c r="H40" s="39"/>
      <c r="I40" s="40"/>
      <c r="J40" s="43" t="s">
        <v>23</v>
      </c>
      <c r="K40" s="41">
        <v>1250</v>
      </c>
    </row>
    <row r="41" spans="2:11" ht="19.5" thickTop="1" x14ac:dyDescent="0.3">
      <c r="B41" s="39"/>
      <c r="C41" s="40"/>
      <c r="E41" s="23">
        <f>SUM(E38:E40)</f>
        <v>2200</v>
      </c>
      <c r="G41" s="6"/>
      <c r="H41" s="39"/>
      <c r="I41" s="40"/>
      <c r="K41" s="23">
        <f>SUM(K38:K40)</f>
        <v>3250</v>
      </c>
    </row>
    <row r="42" spans="2:11" x14ac:dyDescent="0.25">
      <c r="B42" s="7"/>
      <c r="E42" s="24"/>
      <c r="G42" s="6"/>
      <c r="H42" s="7"/>
      <c r="K42" s="24"/>
    </row>
    <row r="43" spans="2:11" x14ac:dyDescent="0.25">
      <c r="B43" s="7" t="str">
        <f>H27</f>
        <v>SEMANA   39  DEL  20      Al    26   DE SEPTIEMBRE          2021</v>
      </c>
      <c r="E43" s="24"/>
      <c r="G43" s="6"/>
      <c r="H43" s="7" t="str">
        <f>B43</f>
        <v>SEMANA   39  DEL  20      Al    26   DE SEPTIEMBRE          2021</v>
      </c>
      <c r="K43" s="24"/>
    </row>
    <row r="44" spans="2:11" x14ac:dyDescent="0.25">
      <c r="B44" s="7"/>
      <c r="E44" s="36"/>
      <c r="G44" s="6"/>
      <c r="H44" s="7"/>
      <c r="K44" s="24"/>
    </row>
    <row r="45" spans="2:11" x14ac:dyDescent="0.25">
      <c r="B45" s="7"/>
      <c r="D45" s="67"/>
      <c r="E45" s="68"/>
      <c r="F45" s="25"/>
      <c r="G45" s="6"/>
      <c r="H45" s="7"/>
      <c r="J45" s="67"/>
      <c r="K45" s="68"/>
    </row>
    <row r="46" spans="2:11" ht="16.5" customHeight="1" x14ac:dyDescent="0.25">
      <c r="B46" s="7"/>
      <c r="D46" s="69"/>
      <c r="E46" s="70"/>
      <c r="F46" s="25"/>
      <c r="G46" s="6"/>
      <c r="H46" s="7"/>
      <c r="J46" s="69"/>
      <c r="K46" s="70"/>
    </row>
    <row r="47" spans="2:11" x14ac:dyDescent="0.25">
      <c r="B47" s="7"/>
      <c r="C47" t="s">
        <v>10</v>
      </c>
      <c r="D47" t="s">
        <v>3</v>
      </c>
      <c r="E47" s="24"/>
      <c r="G47" s="6"/>
      <c r="H47" s="7"/>
      <c r="J47" t="s">
        <v>3</v>
      </c>
      <c r="K47" s="24"/>
    </row>
    <row r="48" spans="2:11" ht="15" customHeight="1" x14ac:dyDescent="0.25">
      <c r="B48" s="26" t="s">
        <v>13</v>
      </c>
      <c r="C48" s="42">
        <f ca="1">C32</f>
        <v>44464</v>
      </c>
      <c r="E48" s="24"/>
      <c r="G48" s="6"/>
      <c r="H48" s="26" t="s">
        <v>14</v>
      </c>
      <c r="I48" s="42">
        <f ca="1">C48</f>
        <v>44464</v>
      </c>
      <c r="K48" s="24"/>
    </row>
    <row r="49" spans="2:11" ht="15.75" thickBot="1" x14ac:dyDescent="0.3">
      <c r="B49" s="27"/>
      <c r="C49" s="28"/>
      <c r="D49" s="28"/>
      <c r="E49" s="29"/>
      <c r="G49" s="6"/>
      <c r="H49" s="27"/>
      <c r="I49" s="28"/>
      <c r="J49" s="28"/>
      <c r="K49" s="29"/>
    </row>
    <row r="50" spans="2:11" x14ac:dyDescent="0.25">
      <c r="C50" s="37"/>
      <c r="F50" s="38"/>
      <c r="I50" s="37"/>
    </row>
    <row r="51" spans="2:11" x14ac:dyDescent="0.25">
      <c r="C51" s="37"/>
      <c r="F51" s="38"/>
      <c r="I51" s="37"/>
    </row>
    <row r="52" spans="2:11" ht="15" customHeight="1" thickBot="1" x14ac:dyDescent="0.3">
      <c r="F52" s="38"/>
    </row>
    <row r="53" spans="2:11" ht="21" x14ac:dyDescent="0.35">
      <c r="B53" s="1" t="s">
        <v>0</v>
      </c>
      <c r="C53" s="2"/>
      <c r="D53" s="3" t="s">
        <v>2</v>
      </c>
      <c r="E53" s="4"/>
      <c r="F53" s="38"/>
      <c r="H53" s="50"/>
      <c r="I53" s="51"/>
      <c r="J53" s="52"/>
      <c r="K53" s="53"/>
    </row>
    <row r="54" spans="2:11" ht="15.75" customHeight="1" thickBot="1" x14ac:dyDescent="0.3">
      <c r="B54" s="7"/>
      <c r="D54" s="22"/>
      <c r="E54" s="30"/>
      <c r="F54" s="38"/>
      <c r="H54" s="51"/>
      <c r="I54" s="51"/>
      <c r="J54" s="52"/>
      <c r="K54" s="54"/>
    </row>
    <row r="55" spans="2:11" ht="18" customHeight="1" x14ac:dyDescent="0.3">
      <c r="B55" s="76" t="s">
        <v>25</v>
      </c>
      <c r="C55" s="77"/>
      <c r="D55" s="22">
        <v>6</v>
      </c>
      <c r="E55" s="30">
        <v>1800</v>
      </c>
      <c r="F55" s="38"/>
      <c r="H55" s="55"/>
      <c r="I55" s="51"/>
      <c r="J55" s="52"/>
      <c r="K55" s="56"/>
    </row>
    <row r="56" spans="2:11" ht="18" thickBot="1" x14ac:dyDescent="0.35">
      <c r="B56" s="78"/>
      <c r="C56" s="79"/>
      <c r="D56" s="47"/>
      <c r="E56" s="45">
        <v>0</v>
      </c>
      <c r="F56" s="38"/>
      <c r="H56" s="74"/>
      <c r="I56" s="74"/>
      <c r="J56" s="57"/>
      <c r="K56" s="58"/>
    </row>
    <row r="57" spans="2:11" ht="19.5" thickBot="1" x14ac:dyDescent="0.35">
      <c r="B57" s="39"/>
      <c r="C57" s="40"/>
      <c r="D57" s="43" t="s">
        <v>23</v>
      </c>
      <c r="E57" s="41">
        <v>0</v>
      </c>
      <c r="F57" s="38"/>
      <c r="H57" s="59"/>
      <c r="I57" s="59"/>
      <c r="J57" s="60"/>
      <c r="K57" s="58"/>
    </row>
    <row r="58" spans="2:11" ht="19.5" thickTop="1" x14ac:dyDescent="0.3">
      <c r="B58" s="39"/>
      <c r="C58" s="40"/>
      <c r="E58" s="23">
        <f>SUM(E55:E57)</f>
        <v>1800</v>
      </c>
      <c r="F58" s="38"/>
      <c r="H58" s="59"/>
      <c r="I58" s="59"/>
      <c r="J58" s="51"/>
      <c r="K58" s="54"/>
    </row>
    <row r="59" spans="2:11" x14ac:dyDescent="0.25">
      <c r="B59" s="7"/>
      <c r="E59" s="24"/>
      <c r="F59" s="38"/>
      <c r="H59" s="51"/>
      <c r="I59" s="51"/>
      <c r="J59" s="51"/>
      <c r="K59" s="51"/>
    </row>
    <row r="60" spans="2:11" x14ac:dyDescent="0.25">
      <c r="B60" s="7" t="str">
        <f>H43</f>
        <v>SEMANA   39  DEL  20      Al    26   DE SEPTIEMBRE          2021</v>
      </c>
      <c r="E60" s="24"/>
      <c r="F60" s="38"/>
      <c r="H60" s="51"/>
      <c r="I60" s="51"/>
      <c r="J60" s="51"/>
      <c r="K60" s="51"/>
    </row>
    <row r="61" spans="2:11" x14ac:dyDescent="0.25">
      <c r="B61" s="7"/>
      <c r="E61" s="24"/>
      <c r="F61" s="38"/>
      <c r="H61" s="51"/>
      <c r="I61" s="51"/>
      <c r="J61" s="51"/>
      <c r="K61" s="51"/>
    </row>
    <row r="62" spans="2:11" x14ac:dyDescent="0.25">
      <c r="B62" s="7"/>
      <c r="D62" s="67"/>
      <c r="E62" s="68"/>
      <c r="F62" s="38"/>
      <c r="H62" s="51"/>
      <c r="I62" s="51"/>
      <c r="J62" s="71"/>
      <c r="K62" s="71"/>
    </row>
    <row r="63" spans="2:11" x14ac:dyDescent="0.25">
      <c r="B63" s="7"/>
      <c r="D63" s="69"/>
      <c r="E63" s="70"/>
      <c r="F63" s="38"/>
      <c r="H63" s="51"/>
      <c r="I63" s="51"/>
      <c r="J63" s="71"/>
      <c r="K63" s="71"/>
    </row>
    <row r="64" spans="2:11" x14ac:dyDescent="0.25">
      <c r="B64" s="7"/>
      <c r="D64" t="s">
        <v>3</v>
      </c>
      <c r="E64" s="24"/>
      <c r="F64" s="38"/>
      <c r="H64" s="51"/>
      <c r="I64" s="51"/>
      <c r="J64" s="51"/>
      <c r="K64" s="51"/>
    </row>
    <row r="65" spans="2:11" ht="15.75" x14ac:dyDescent="0.25">
      <c r="B65" s="26" t="s">
        <v>20</v>
      </c>
      <c r="C65" s="42">
        <f ca="1">I48</f>
        <v>44464</v>
      </c>
      <c r="E65" s="24"/>
      <c r="F65" s="38"/>
      <c r="H65" s="61"/>
      <c r="I65" s="62"/>
      <c r="J65" s="51"/>
      <c r="K65" s="51"/>
    </row>
    <row r="66" spans="2:11" ht="15.75" thickBot="1" x14ac:dyDescent="0.3">
      <c r="B66" s="27"/>
      <c r="C66" s="28"/>
      <c r="D66" s="28"/>
      <c r="E66" s="29"/>
      <c r="F66" s="38"/>
      <c r="H66" s="51"/>
      <c r="I66" s="51"/>
      <c r="J66" s="51"/>
      <c r="K66" s="51"/>
    </row>
    <row r="67" spans="2:11" x14ac:dyDescent="0.25">
      <c r="B67" s="44"/>
      <c r="C67" s="44"/>
      <c r="D67" s="44"/>
      <c r="E67" s="44"/>
      <c r="F67" s="44"/>
      <c r="H67" s="44"/>
      <c r="I67" s="44"/>
      <c r="J67" s="44"/>
      <c r="K67" s="44"/>
    </row>
  </sheetData>
  <mergeCells count="13">
    <mergeCell ref="B4:C5"/>
    <mergeCell ref="D62:E63"/>
    <mergeCell ref="J62:K63"/>
    <mergeCell ref="J29:K30"/>
    <mergeCell ref="D11:E12"/>
    <mergeCell ref="J11:K12"/>
    <mergeCell ref="D13:E13"/>
    <mergeCell ref="D29:E30"/>
    <mergeCell ref="D45:E46"/>
    <mergeCell ref="J45:K46"/>
    <mergeCell ref="H56:I56"/>
    <mergeCell ref="H39:I39"/>
    <mergeCell ref="B55:C56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2021-09-24T20:34:02Z</cp:lastPrinted>
  <dcterms:created xsi:type="dcterms:W3CDTF">2020-07-28T20:00:19Z</dcterms:created>
  <dcterms:modified xsi:type="dcterms:W3CDTF">2021-09-25T13:52:14Z</dcterms:modified>
</cp:coreProperties>
</file>