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88" i="11" l="1"/>
  <c r="J489" i="11"/>
  <c r="I488" i="11"/>
  <c r="I950" i="10" l="1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40" i="10" l="1"/>
  <c r="I941" i="10"/>
  <c r="I942" i="10"/>
  <c r="I943" i="10"/>
  <c r="I944" i="10"/>
  <c r="I945" i="10"/>
  <c r="I946" i="10"/>
  <c r="I947" i="10"/>
  <c r="I948" i="10"/>
  <c r="I949" i="10"/>
  <c r="I980" i="10"/>
  <c r="I981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83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8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9" i="11" l="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8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8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49" i="10" s="1"/>
  <c r="J950" i="10" l="1"/>
  <c r="J951" i="10" s="1"/>
  <c r="J952" i="10" s="1"/>
  <c r="J953" i="10" s="1"/>
  <c r="J954" i="10" s="1"/>
  <c r="J955" i="10" s="1"/>
  <c r="J956" i="10" s="1"/>
  <c r="J957" i="10" s="1"/>
  <c r="J958" i="10" s="1"/>
  <c r="J959" i="10" s="1"/>
  <c r="J960" i="10" s="1"/>
  <c r="J961" i="10" s="1"/>
  <c r="J962" i="10" s="1"/>
  <c r="J963" i="10" s="1"/>
  <c r="J964" i="10" s="1"/>
  <c r="J965" i="10" s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<sst xmlns="http://schemas.openxmlformats.org/spreadsheetml/2006/main" count="5347" uniqueCount="4208">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</sst>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0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581</xdr:row>
      <xdr:rowOff>114300</xdr:rowOff>
    </xdr:from>
    <xdr:to>
      <xdr:col>10</xdr:col>
      <xdr:colOff>695325</xdr:colOff>
      <xdr:row>586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582</xdr:row>
      <xdr:rowOff>47625</xdr:rowOff>
    </xdr:from>
    <xdr:to>
      <xdr:col>10</xdr:col>
      <xdr:colOff>790575</xdr:colOff>
      <xdr:row>587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4" t="s">
        <v>8</v>
      </c>
      <c r="G1" s="48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0">
        <f>SUM(J3:J180)</f>
        <v>2999.9999999999864</v>
      </c>
      <c r="J181" s="481"/>
      <c r="K181"/>
    </row>
    <row r="182" spans="1:11" ht="15.75" thickBot="1" x14ac:dyDescent="0.3">
      <c r="I182" s="482"/>
      <c r="J182" s="48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4" t="s">
        <v>181</v>
      </c>
      <c r="G1" s="484"/>
      <c r="H1" s="484"/>
      <c r="I1" s="48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0">
        <f>SUM(J3:J414)</f>
        <v>34203.089999999982</v>
      </c>
      <c r="J415" s="481"/>
      <c r="K415"/>
    </row>
    <row r="416" spans="2:11" ht="15.75" thickBot="1" x14ac:dyDescent="0.3">
      <c r="I416" s="482"/>
      <c r="J416" s="48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4" t="s">
        <v>628</v>
      </c>
      <c r="F1" s="484"/>
      <c r="G1" s="484"/>
      <c r="H1" s="48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7" t="s">
        <v>638</v>
      </c>
      <c r="G551" s="488"/>
      <c r="H551" s="485">
        <f>SUM(I3:I550)</f>
        <v>-1923.8799999999865</v>
      </c>
      <c r="I551" s="481"/>
    </row>
    <row r="552" spans="1:11" ht="15.75" customHeight="1" thickBot="1" x14ac:dyDescent="0.3">
      <c r="A552" s="2"/>
      <c r="D552" s="42"/>
      <c r="E552" s="51"/>
      <c r="F552" s="489"/>
      <c r="G552" s="490"/>
      <c r="H552" s="486"/>
      <c r="I552" s="48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88"/>
  <sheetViews>
    <sheetView topLeftCell="A944" zoomScale="115" zoomScaleNormal="115" workbookViewId="0">
      <selection activeCell="B948" sqref="B948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1" t="s">
        <v>1315</v>
      </c>
      <c r="F1" s="491"/>
      <c r="G1" s="491"/>
      <c r="H1" s="491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84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84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83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83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44858</v>
      </c>
      <c r="B949" s="262" t="s">
        <v>4200</v>
      </c>
      <c r="C949" s="463" t="s">
        <v>2798</v>
      </c>
      <c r="D949" s="85" t="s">
        <v>4201</v>
      </c>
      <c r="E949" s="382">
        <v>1036880</v>
      </c>
      <c r="F949" s="383">
        <v>2098912</v>
      </c>
      <c r="G949" s="374">
        <v>50616.5</v>
      </c>
      <c r="H949" s="374">
        <v>52000</v>
      </c>
      <c r="I949" s="429">
        <f t="shared" si="36"/>
        <v>1383.5</v>
      </c>
      <c r="J949" s="388">
        <f t="shared" si="37"/>
        <v>6501.4959999999483</v>
      </c>
    </row>
    <row r="950" spans="1:10" ht="21" x14ac:dyDescent="0.35">
      <c r="A950" s="371"/>
      <c r="B950" s="364"/>
      <c r="C950" s="478"/>
      <c r="D950" s="85"/>
      <c r="E950" s="382"/>
      <c r="F950" s="383"/>
      <c r="G950" s="374"/>
      <c r="H950" s="374"/>
      <c r="I950" s="429">
        <f t="shared" ref="I950:I979" si="38">H950-G950</f>
        <v>0</v>
      </c>
      <c r="J950" s="388">
        <f t="shared" ref="J950:J979" si="39">J949+I950</f>
        <v>6501.4959999999483</v>
      </c>
    </row>
    <row r="951" spans="1:10" ht="21" x14ac:dyDescent="0.35">
      <c r="A951" s="371"/>
      <c r="B951" s="364"/>
      <c r="C951" s="478"/>
      <c r="D951" s="85"/>
      <c r="E951" s="382"/>
      <c r="F951" s="383"/>
      <c r="G951" s="374"/>
      <c r="H951" s="374"/>
      <c r="I951" s="429">
        <f t="shared" si="38"/>
        <v>0</v>
      </c>
      <c r="J951" s="388">
        <f t="shared" si="39"/>
        <v>6501.4959999999483</v>
      </c>
    </row>
    <row r="952" spans="1:10" ht="21" x14ac:dyDescent="0.35">
      <c r="A952" s="371"/>
      <c r="B952" s="364"/>
      <c r="C952" s="478"/>
      <c r="D952" s="85"/>
      <c r="E952" s="382"/>
      <c r="F952" s="383"/>
      <c r="G952" s="374"/>
      <c r="H952" s="374"/>
      <c r="I952" s="429">
        <f t="shared" si="38"/>
        <v>0</v>
      </c>
      <c r="J952" s="388">
        <f t="shared" si="39"/>
        <v>6501.4959999999483</v>
      </c>
    </row>
    <row r="953" spans="1:10" ht="21" x14ac:dyDescent="0.35">
      <c r="A953" s="371"/>
      <c r="B953" s="364"/>
      <c r="C953" s="478"/>
      <c r="D953" s="85"/>
      <c r="E953" s="382"/>
      <c r="F953" s="383"/>
      <c r="G953" s="374"/>
      <c r="H953" s="374"/>
      <c r="I953" s="429">
        <f t="shared" si="38"/>
        <v>0</v>
      </c>
      <c r="J953" s="388">
        <f t="shared" si="39"/>
        <v>6501.4959999999483</v>
      </c>
    </row>
    <row r="954" spans="1:10" ht="21" x14ac:dyDescent="0.35">
      <c r="A954" s="371"/>
      <c r="B954" s="364"/>
      <c r="C954" s="478"/>
      <c r="D954" s="85"/>
      <c r="E954" s="382"/>
      <c r="F954" s="383"/>
      <c r="G954" s="374"/>
      <c r="H954" s="374"/>
      <c r="I954" s="429">
        <f t="shared" si="38"/>
        <v>0</v>
      </c>
      <c r="J954" s="388">
        <f t="shared" si="39"/>
        <v>6501.4959999999483</v>
      </c>
    </row>
    <row r="955" spans="1:10" ht="21" x14ac:dyDescent="0.35">
      <c r="A955" s="371"/>
      <c r="B955" s="364"/>
      <c r="C955" s="478"/>
      <c r="D955" s="85"/>
      <c r="E955" s="382"/>
      <c r="F955" s="383"/>
      <c r="G955" s="374"/>
      <c r="H955" s="374"/>
      <c r="I955" s="429">
        <f t="shared" si="38"/>
        <v>0</v>
      </c>
      <c r="J955" s="388">
        <f t="shared" si="39"/>
        <v>6501.4959999999483</v>
      </c>
    </row>
    <row r="956" spans="1:10" ht="21" x14ac:dyDescent="0.35">
      <c r="A956" s="371"/>
      <c r="B956" s="364"/>
      <c r="C956" s="478"/>
      <c r="D956" s="85"/>
      <c r="E956" s="382"/>
      <c r="F956" s="383"/>
      <c r="G956" s="374"/>
      <c r="H956" s="374"/>
      <c r="I956" s="429">
        <f t="shared" si="38"/>
        <v>0</v>
      </c>
      <c r="J956" s="388">
        <f t="shared" si="39"/>
        <v>6501.4959999999483</v>
      </c>
    </row>
    <row r="957" spans="1:10" ht="21" x14ac:dyDescent="0.35">
      <c r="A957" s="371"/>
      <c r="B957" s="364"/>
      <c r="C957" s="478"/>
      <c r="D957" s="85"/>
      <c r="E957" s="382"/>
      <c r="F957" s="383"/>
      <c r="G957" s="374"/>
      <c r="H957" s="374"/>
      <c r="I957" s="429">
        <f t="shared" si="38"/>
        <v>0</v>
      </c>
      <c r="J957" s="388">
        <f t="shared" si="39"/>
        <v>6501.4959999999483</v>
      </c>
    </row>
    <row r="958" spans="1:10" ht="21" x14ac:dyDescent="0.35">
      <c r="A958" s="371"/>
      <c r="B958" s="364"/>
      <c r="C958" s="478"/>
      <c r="D958" s="85"/>
      <c r="E958" s="382"/>
      <c r="F958" s="383"/>
      <c r="G958" s="374"/>
      <c r="H958" s="374"/>
      <c r="I958" s="429">
        <f t="shared" si="38"/>
        <v>0</v>
      </c>
      <c r="J958" s="388">
        <f t="shared" si="39"/>
        <v>6501.4959999999483</v>
      </c>
    </row>
    <row r="959" spans="1:10" ht="21" x14ac:dyDescent="0.35">
      <c r="A959" s="371"/>
      <c r="B959" s="364"/>
      <c r="C959" s="478"/>
      <c r="D959" s="85"/>
      <c r="E959" s="382"/>
      <c r="F959" s="383"/>
      <c r="G959" s="374"/>
      <c r="H959" s="374"/>
      <c r="I959" s="429">
        <f t="shared" si="38"/>
        <v>0</v>
      </c>
      <c r="J959" s="388">
        <f t="shared" si="39"/>
        <v>6501.4959999999483</v>
      </c>
    </row>
    <row r="960" spans="1:10" ht="21" x14ac:dyDescent="0.35">
      <c r="A960" s="371"/>
      <c r="B960" s="364"/>
      <c r="C960" s="478"/>
      <c r="D960" s="85"/>
      <c r="E960" s="382"/>
      <c r="F960" s="383"/>
      <c r="G960" s="374"/>
      <c r="H960" s="374"/>
      <c r="I960" s="429">
        <f t="shared" si="38"/>
        <v>0</v>
      </c>
      <c r="J960" s="388">
        <f t="shared" si="39"/>
        <v>6501.4959999999483</v>
      </c>
    </row>
    <row r="961" spans="1:10" ht="21" x14ac:dyDescent="0.35">
      <c r="A961" s="371"/>
      <c r="B961" s="364"/>
      <c r="C961" s="478"/>
      <c r="D961" s="85"/>
      <c r="E961" s="382"/>
      <c r="F961" s="383"/>
      <c r="G961" s="374"/>
      <c r="H961" s="374"/>
      <c r="I961" s="429">
        <f t="shared" si="38"/>
        <v>0</v>
      </c>
      <c r="J961" s="388">
        <f t="shared" si="39"/>
        <v>6501.4959999999483</v>
      </c>
    </row>
    <row r="962" spans="1:10" ht="21" x14ac:dyDescent="0.35">
      <c r="A962" s="371"/>
      <c r="B962" s="364"/>
      <c r="C962" s="478"/>
      <c r="D962" s="85"/>
      <c r="E962" s="382"/>
      <c r="F962" s="383"/>
      <c r="G962" s="374"/>
      <c r="H962" s="374"/>
      <c r="I962" s="429">
        <f t="shared" si="38"/>
        <v>0</v>
      </c>
      <c r="J962" s="388">
        <f t="shared" si="39"/>
        <v>6501.4959999999483</v>
      </c>
    </row>
    <row r="963" spans="1:10" ht="21" x14ac:dyDescent="0.35">
      <c r="A963" s="371"/>
      <c r="B963" s="364"/>
      <c r="C963" s="478"/>
      <c r="D963" s="85"/>
      <c r="E963" s="382"/>
      <c r="F963" s="383"/>
      <c r="G963" s="374"/>
      <c r="H963" s="374"/>
      <c r="I963" s="429">
        <f t="shared" si="38"/>
        <v>0</v>
      </c>
      <c r="J963" s="388">
        <f t="shared" si="39"/>
        <v>6501.4959999999483</v>
      </c>
    </row>
    <row r="964" spans="1:10" ht="21" x14ac:dyDescent="0.35">
      <c r="A964" s="371"/>
      <c r="B964" s="364"/>
      <c r="C964" s="478"/>
      <c r="D964" s="85"/>
      <c r="E964" s="382"/>
      <c r="F964" s="383"/>
      <c r="G964" s="374"/>
      <c r="H964" s="374"/>
      <c r="I964" s="429">
        <f t="shared" si="38"/>
        <v>0</v>
      </c>
      <c r="J964" s="388">
        <f t="shared" si="39"/>
        <v>6501.4959999999483</v>
      </c>
    </row>
    <row r="965" spans="1:10" ht="21" x14ac:dyDescent="0.35">
      <c r="A965" s="371"/>
      <c r="B965" s="364"/>
      <c r="C965" s="478"/>
      <c r="D965" s="85"/>
      <c r="E965" s="382"/>
      <c r="F965" s="383"/>
      <c r="G965" s="374"/>
      <c r="H965" s="374"/>
      <c r="I965" s="429">
        <f t="shared" si="38"/>
        <v>0</v>
      </c>
      <c r="J965" s="388">
        <f t="shared" si="39"/>
        <v>6501.4959999999483</v>
      </c>
    </row>
    <row r="966" spans="1:10" ht="21" x14ac:dyDescent="0.35">
      <c r="A966" s="371"/>
      <c r="B966" s="364"/>
      <c r="C966" s="478"/>
      <c r="D966" s="85"/>
      <c r="E966" s="382"/>
      <c r="F966" s="383"/>
      <c r="G966" s="374"/>
      <c r="H966" s="374"/>
      <c r="I966" s="429">
        <f t="shared" si="38"/>
        <v>0</v>
      </c>
      <c r="J966" s="388">
        <f t="shared" si="39"/>
        <v>6501.4959999999483</v>
      </c>
    </row>
    <row r="967" spans="1:10" ht="21" x14ac:dyDescent="0.35">
      <c r="A967" s="371"/>
      <c r="B967" s="364"/>
      <c r="C967" s="478"/>
      <c r="D967" s="85"/>
      <c r="E967" s="382"/>
      <c r="F967" s="383"/>
      <c r="G967" s="374"/>
      <c r="H967" s="374"/>
      <c r="I967" s="429">
        <f t="shared" si="38"/>
        <v>0</v>
      </c>
      <c r="J967" s="388">
        <f t="shared" si="39"/>
        <v>6501.4959999999483</v>
      </c>
    </row>
    <row r="968" spans="1:10" ht="21" x14ac:dyDescent="0.35">
      <c r="A968" s="371"/>
      <c r="B968" s="364"/>
      <c r="C968" s="478"/>
      <c r="D968" s="85"/>
      <c r="E968" s="382"/>
      <c r="F968" s="383"/>
      <c r="G968" s="374"/>
      <c r="H968" s="374"/>
      <c r="I968" s="429">
        <f t="shared" si="38"/>
        <v>0</v>
      </c>
      <c r="J968" s="388">
        <f t="shared" si="39"/>
        <v>6501.4959999999483</v>
      </c>
    </row>
    <row r="969" spans="1:10" ht="21" x14ac:dyDescent="0.35">
      <c r="A969" s="371"/>
      <c r="B969" s="364"/>
      <c r="C969" s="478"/>
      <c r="D969" s="85"/>
      <c r="E969" s="382"/>
      <c r="F969" s="383"/>
      <c r="G969" s="374"/>
      <c r="H969" s="374"/>
      <c r="I969" s="429">
        <f t="shared" si="38"/>
        <v>0</v>
      </c>
      <c r="J969" s="388">
        <f t="shared" si="39"/>
        <v>6501.4959999999483</v>
      </c>
    </row>
    <row r="970" spans="1:10" ht="21" x14ac:dyDescent="0.35">
      <c r="A970" s="371"/>
      <c r="B970" s="364"/>
      <c r="C970" s="478"/>
      <c r="D970" s="85"/>
      <c r="E970" s="382"/>
      <c r="F970" s="383"/>
      <c r="G970" s="374"/>
      <c r="H970" s="374"/>
      <c r="I970" s="429">
        <f t="shared" si="38"/>
        <v>0</v>
      </c>
      <c r="J970" s="388">
        <f t="shared" si="39"/>
        <v>6501.4959999999483</v>
      </c>
    </row>
    <row r="971" spans="1:10" ht="21" x14ac:dyDescent="0.35">
      <c r="A971" s="371"/>
      <c r="B971" s="364"/>
      <c r="C971" s="478"/>
      <c r="D971" s="85"/>
      <c r="E971" s="382"/>
      <c r="F971" s="383"/>
      <c r="G971" s="374"/>
      <c r="H971" s="374"/>
      <c r="I971" s="429">
        <f t="shared" si="38"/>
        <v>0</v>
      </c>
      <c r="J971" s="388">
        <f t="shared" si="39"/>
        <v>6501.4959999999483</v>
      </c>
    </row>
    <row r="972" spans="1:10" ht="21" x14ac:dyDescent="0.35">
      <c r="A972" s="371"/>
      <c r="B972" s="364"/>
      <c r="C972" s="478"/>
      <c r="D972" s="85"/>
      <c r="E972" s="382"/>
      <c r="F972" s="383"/>
      <c r="G972" s="374"/>
      <c r="H972" s="374"/>
      <c r="I972" s="429">
        <f t="shared" si="38"/>
        <v>0</v>
      </c>
      <c r="J972" s="388">
        <f t="shared" si="39"/>
        <v>6501.4959999999483</v>
      </c>
    </row>
    <row r="973" spans="1:10" ht="21" x14ac:dyDescent="0.35">
      <c r="A973" s="371"/>
      <c r="B973" s="364"/>
      <c r="C973" s="478"/>
      <c r="D973" s="85"/>
      <c r="E973" s="382"/>
      <c r="F973" s="383"/>
      <c r="G973" s="374"/>
      <c r="H973" s="374"/>
      <c r="I973" s="429">
        <f t="shared" si="38"/>
        <v>0</v>
      </c>
      <c r="J973" s="388">
        <f t="shared" si="39"/>
        <v>6501.4959999999483</v>
      </c>
    </row>
    <row r="974" spans="1:10" ht="21" x14ac:dyDescent="0.35">
      <c r="A974" s="371"/>
      <c r="B974" s="364"/>
      <c r="C974" s="478"/>
      <c r="D974" s="85"/>
      <c r="E974" s="382"/>
      <c r="F974" s="383"/>
      <c r="G974" s="374"/>
      <c r="H974" s="374"/>
      <c r="I974" s="429">
        <f t="shared" si="38"/>
        <v>0</v>
      </c>
      <c r="J974" s="388">
        <f t="shared" si="39"/>
        <v>6501.4959999999483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6501.4959999999483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6501.4959999999483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6501.4959999999483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6501.4959999999483</v>
      </c>
    </row>
    <row r="979" spans="1:10" ht="21" x14ac:dyDescent="0.35">
      <c r="A979" s="371"/>
      <c r="B979" s="364"/>
      <c r="C979" s="471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6501.4959999999483</v>
      </c>
    </row>
    <row r="980" spans="1:10" ht="21" x14ac:dyDescent="0.35">
      <c r="A980" s="371"/>
      <c r="B980" s="364"/>
      <c r="C980" s="471"/>
      <c r="D980" s="85"/>
      <c r="E980" s="382"/>
      <c r="F980" s="383"/>
      <c r="G980" s="374"/>
      <c r="H980" s="374"/>
      <c r="I980" s="429">
        <f t="shared" si="36"/>
        <v>0</v>
      </c>
      <c r="J980" s="388">
        <f t="shared" si="37"/>
        <v>6501.4959999999483</v>
      </c>
    </row>
    <row r="981" spans="1:10" ht="21" x14ac:dyDescent="0.35">
      <c r="A981" s="371"/>
      <c r="B981" s="364"/>
      <c r="C981" s="471"/>
      <c r="D981" s="85"/>
      <c r="E981" s="382"/>
      <c r="F981" s="383"/>
      <c r="G981" s="374"/>
      <c r="H981" s="374"/>
      <c r="I981" s="429">
        <f t="shared" si="36"/>
        <v>0</v>
      </c>
      <c r="J981" s="388">
        <f t="shared" si="37"/>
        <v>6501.4959999999483</v>
      </c>
    </row>
    <row r="982" spans="1:10" ht="21" x14ac:dyDescent="0.35">
      <c r="A982" s="371"/>
      <c r="B982" s="364"/>
      <c r="C982" s="471"/>
      <c r="D982" s="85"/>
      <c r="E982" s="382"/>
      <c r="F982" s="383"/>
      <c r="G982" s="374"/>
      <c r="H982" s="374"/>
      <c r="I982" s="429"/>
      <c r="J982" s="388">
        <f t="shared" si="37"/>
        <v>6501.4959999999483</v>
      </c>
    </row>
    <row r="983" spans="1:10" ht="21" x14ac:dyDescent="0.35">
      <c r="A983" s="371"/>
      <c r="B983" s="27"/>
      <c r="C983" s="369"/>
      <c r="D983" s="85"/>
      <c r="E983" s="382"/>
      <c r="F983" s="383"/>
      <c r="G983" s="374"/>
      <c r="H983" s="374"/>
      <c r="I983" s="429">
        <f t="shared" si="36"/>
        <v>0</v>
      </c>
      <c r="J983" s="388">
        <f t="shared" si="37"/>
        <v>6501.4959999999483</v>
      </c>
    </row>
    <row r="984" spans="1:10" ht="21.75" thickBot="1" x14ac:dyDescent="0.4">
      <c r="A984" s="371"/>
      <c r="B984" s="48"/>
      <c r="C984" s="369"/>
      <c r="D984" s="85"/>
      <c r="E984" s="382"/>
      <c r="F984" s="464"/>
      <c r="G984" s="374"/>
      <c r="H984" s="374"/>
      <c r="I984" s="386">
        <f t="shared" si="27"/>
        <v>0</v>
      </c>
      <c r="J984" s="388">
        <f t="shared" si="26"/>
        <v>6501.4959999999483</v>
      </c>
    </row>
    <row r="985" spans="1:10" ht="16.5" thickBot="1" x14ac:dyDescent="0.3">
      <c r="A985" s="371"/>
      <c r="D985" s="85"/>
      <c r="E985" s="382"/>
      <c r="F985" s="151"/>
      <c r="G985" s="374"/>
      <c r="H985" s="374"/>
      <c r="I985" s="386">
        <f t="shared" ref="I985" si="40">H985-G985</f>
        <v>0</v>
      </c>
    </row>
    <row r="986" spans="1:10" x14ac:dyDescent="0.25">
      <c r="A986" s="371"/>
      <c r="D986" s="85"/>
      <c r="E986" s="382"/>
      <c r="F986" s="492" t="s">
        <v>638</v>
      </c>
      <c r="G986" s="493"/>
      <c r="H986" s="496">
        <f>SUM(I3:I985)</f>
        <v>5946.7959999999512</v>
      </c>
      <c r="I986" s="497"/>
    </row>
    <row r="987" spans="1:10" ht="16.5" thickBot="1" x14ac:dyDescent="0.3">
      <c r="A987" s="371"/>
      <c r="D987" s="85"/>
      <c r="E987" s="382"/>
      <c r="F987" s="494"/>
      <c r="G987" s="495"/>
      <c r="H987" s="498"/>
      <c r="I987" s="499"/>
    </row>
    <row r="988" spans="1:10" x14ac:dyDescent="0.25">
      <c r="A988" s="371"/>
      <c r="D988" s="85"/>
      <c r="E988" s="382"/>
      <c r="F988" s="151"/>
      <c r="G988" s="374"/>
      <c r="H988" s="374"/>
      <c r="I988" s="374"/>
    </row>
  </sheetData>
  <sortState ref="A877:I878">
    <sortCondition ref="D877:D878"/>
  </sortState>
  <mergeCells count="3">
    <mergeCell ref="E1:H1"/>
    <mergeCell ref="F986:G987"/>
    <mergeCell ref="H986:I98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2"/>
  <sheetViews>
    <sheetView tabSelected="1" topLeftCell="A486" zoomScale="115" zoomScaleNormal="115" workbookViewId="0">
      <pane xSplit="1" topLeftCell="B1" activePane="topRight" state="frozen"/>
      <selection activeCell="A182" sqref="A182"/>
      <selection pane="topRight" activeCell="B488" sqref="B488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0" t="s">
        <v>1315</v>
      </c>
      <c r="F1" s="500"/>
      <c r="G1" s="500"/>
      <c r="H1" s="500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1" t="s">
        <v>2836</v>
      </c>
      <c r="L289" s="502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3"/>
      <c r="L290" s="504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5" t="s">
        <v>3726</v>
      </c>
      <c r="C407" s="50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6"/>
      <c r="C408" s="507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7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509"/>
      <c r="D491" s="69"/>
      <c r="E491" s="51"/>
      <c r="F491" s="16"/>
      <c r="G491" s="9"/>
      <c r="H491" s="9"/>
      <c r="I491" s="11">
        <f t="shared" ref="I491:I554" si="22">H491-G491</f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1"/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ref="J498:J561" si="23">J497+I498</f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163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8.75" x14ac:dyDescent="0.3">
      <c r="A529" s="282"/>
      <c r="B529" s="140"/>
      <c r="C529"/>
      <c r="D529" s="69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ref="I555:I589" si="24">H555-G555</f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ref="J562:J585" si="25">J561+I562</f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48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</row>
    <row r="586" spans="1:11" ht="18.75" x14ac:dyDescent="0.3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K586" s="70" t="s">
        <v>1305</v>
      </c>
    </row>
    <row r="587" spans="1:11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</row>
    <row r="588" spans="1:11" ht="15.75" thickBot="1" x14ac:dyDescent="0.3">
      <c r="A588" s="282"/>
      <c r="B588" s="48"/>
      <c r="D588" s="69"/>
      <c r="E588" s="51"/>
      <c r="F588" s="17"/>
      <c r="G588" s="9"/>
      <c r="H588" s="9"/>
      <c r="I588" s="11">
        <f t="shared" si="24"/>
        <v>0</v>
      </c>
    </row>
    <row r="589" spans="1:11" ht="15.75" thickBot="1" x14ac:dyDescent="0.3">
      <c r="A589" s="282"/>
      <c r="D589" s="69"/>
      <c r="E589" s="51"/>
      <c r="F589" s="10"/>
      <c r="G589" s="9"/>
      <c r="H589" s="9"/>
      <c r="I589" s="11">
        <f t="shared" si="24"/>
        <v>0</v>
      </c>
    </row>
    <row r="590" spans="1:11" x14ac:dyDescent="0.25">
      <c r="A590" s="282"/>
      <c r="D590" s="69"/>
      <c r="E590" s="51"/>
      <c r="F590" s="487" t="s">
        <v>638</v>
      </c>
      <c r="G590" s="488"/>
      <c r="H590" s="485">
        <f>SUM(I3:I589)</f>
        <v>-58.610000000035825</v>
      </c>
      <c r="I590" s="481"/>
    </row>
    <row r="591" spans="1:11" ht="15.75" thickBot="1" x14ac:dyDescent="0.3">
      <c r="A591" s="282"/>
      <c r="D591" s="69"/>
      <c r="E591" s="51"/>
      <c r="F591" s="489"/>
      <c r="G591" s="490"/>
      <c r="H591" s="486"/>
      <c r="I591" s="483"/>
    </row>
    <row r="592" spans="1:11" x14ac:dyDescent="0.25">
      <c r="A592" s="282"/>
      <c r="D592" s="69"/>
      <c r="E592" s="51"/>
      <c r="F592" s="10"/>
      <c r="G592" s="9"/>
      <c r="H592" s="9"/>
      <c r="I592" s="9"/>
    </row>
  </sheetData>
  <sortState ref="A460:I462">
    <sortCondition ref="A460:A462"/>
  </sortState>
  <mergeCells count="6">
    <mergeCell ref="E1:H1"/>
    <mergeCell ref="F590:G591"/>
    <mergeCell ref="H590:I59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8" t="s">
        <v>2318</v>
      </c>
      <c r="F1" s="508"/>
      <c r="G1" s="508"/>
      <c r="H1" s="508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2022-11-02T18:10:01Z</dcterms:modified>
</cp:coreProperties>
</file>