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/>
  </bookViews>
  <sheets>
    <sheet name="NOTAS  CENTRAL 16  al  21 Oct  " sheetId="1" r:id="rId1"/>
    <sheet name="NOTAS CENTRAL  23  AL 28  Oct" sheetId="2" r:id="rId2"/>
    <sheet name="Hoja1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M39" i="2" l="1"/>
  <c r="M37" i="2"/>
  <c r="V36" i="1"/>
  <c r="V32" i="1"/>
  <c r="V31" i="1"/>
  <c r="F43" i="2" l="1"/>
  <c r="O47" i="1" l="1"/>
</calcChain>
</file>

<file path=xl/sharedStrings.xml><?xml version="1.0" encoding="utf-8"?>
<sst xmlns="http://schemas.openxmlformats.org/spreadsheetml/2006/main" count="485" uniqueCount="245">
  <si>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</si>
  <si>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</si>
  <si>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</si>
  <si>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</si>
  <si>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</si>
  <si>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</si>
  <si>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</si>
  <si>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</si>
  <si>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</si>
  <si>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</si>
  <si>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</si>
  <si>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</si>
  <si>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</si>
  <si>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</si>
  <si>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</si>
  <si>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</si>
  <si>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</si>
  <si>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</si>
  <si>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</si>
  <si>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</si>
  <si>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</si>
  <si>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</si>
  <si>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</si>
  <si>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</si>
  <si>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</si>
  <si>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</si>
  <si>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</si>
  <si>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</si>
  <si>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</si>
  <si>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</si>
  <si>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</si>
  <si>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</si>
  <si>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</si>
  <si>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</si>
  <si>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CAÑAS</t>
  </si>
  <si>
    <t>Tocino salado</t>
  </si>
  <si>
    <t>Carne abierta</t>
  </si>
  <si>
    <t>varios</t>
  </si>
  <si>
    <t>recorte tocino</t>
  </si>
  <si>
    <t>Carne enchilada</t>
  </si>
  <si>
    <t>Arrachera</t>
  </si>
  <si>
    <t>Capotes</t>
  </si>
  <si>
    <t>Suadero</t>
  </si>
  <si>
    <t>Res</t>
  </si>
  <si>
    <t>Retazo C/H</t>
  </si>
  <si>
    <t>Pulpa Res</t>
  </si>
  <si>
    <t>Capote-Canal C/C C/P</t>
  </si>
  <si>
    <t>Chuleta Natural</t>
  </si>
  <si>
    <t>Capote-Canal--Cuero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</si>
  <si>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</si>
  <si>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</si>
  <si>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</si>
  <si>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</si>
  <si>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</si>
  <si>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</si>
  <si>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</si>
  <si>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</si>
  <si>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</si>
  <si>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</si>
  <si>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</si>
  <si>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</si>
  <si>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</si>
  <si>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</si>
  <si>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</si>
  <si>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</si>
  <si>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</si>
  <si>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</si>
  <si>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</si>
  <si>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Arrachera--Suadero</t>
  </si>
  <si>
    <t>Capote--Canal</t>
  </si>
  <si>
    <t>CANCELADA</t>
  </si>
  <si>
    <t>Condimentos arrachera</t>
  </si>
  <si>
    <t>Vaciada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</si>
  <si>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</si>
  <si>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</si>
  <si>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</si>
  <si>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</si>
  <si>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</si>
  <si>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</si>
  <si>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</si>
  <si>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</si>
  <si>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</si>
  <si>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</si>
  <si>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</si>
  <si>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</si>
  <si>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</si>
  <si>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</si>
  <si>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</si>
  <si>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</si>
  <si>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</si>
  <si>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</si>
  <si>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</si>
  <si>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</si>
  <si>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</si>
  <si>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</si>
  <si>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</si>
  <si>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</si>
  <si>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</si>
  <si>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</si>
  <si>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</si>
  <si>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</si>
  <si>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</si>
  <si>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</si>
  <si>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</si>
  <si>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</si>
  <si>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</si>
  <si>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</si>
  <si>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</si>
  <si>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</si>
  <si>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</si>
  <si>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</si>
  <si>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</si>
  <si>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</si>
  <si>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</si>
  <si>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</si>
  <si>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</si>
  <si>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</si>
  <si>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</si>
  <si>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</si>
  <si>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</si>
  <si>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</si>
  <si>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</si>
  <si>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</si>
  <si>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</si>
  <si>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</si>
  <si>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</si>
  <si>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</si>
  <si>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</si>
  <si>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</si>
  <si>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</si>
  <si>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</si>
  <si>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</si>
  <si>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</si>
  <si>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</si>
  <si>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</si>
  <si>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</si>
  <si>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Canal C/C/ C/P--Sesos-Capote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</si>
  <si>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</si>
  <si>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</si>
  <si>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</si>
  <si>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</si>
  <si>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</si>
  <si>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</si>
  <si>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</si>
  <si>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</si>
  <si>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</si>
  <si>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</si>
  <si>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</si>
  <si>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</si>
  <si>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</si>
  <si>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</si>
  <si>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</si>
  <si>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</si>
  <si>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</si>
  <si>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</si>
  <si>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</si>
  <si>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</si>
  <si>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</si>
  <si>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</si>
  <si>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</si>
  <si>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</si>
  <si>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</si>
  <si>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</si>
  <si>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</si>
  <si>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</si>
  <si>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</si>
  <si>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</si>
  <si>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</si>
  <si>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</si>
  <si>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</si>
  <si>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</si>
  <si>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</si>
  <si>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</si>
  <si>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</si>
  <si>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</si>
  <si>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</si>
  <si>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</si>
  <si>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</si>
  <si>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</si>
  <si>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</si>
  <si>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</si>
  <si>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</si>
  <si>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</si>
  <si>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</si>
  <si>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</si>
  <si>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</si>
  <si>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</si>
  <si>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</si>
  <si>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</si>
  <si>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</si>
  <si>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</si>
  <si>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</si>
  <si>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</si>
  <si>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</si>
  <si>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</si>
  <si>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</si>
  <si>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</si>
  <si>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</si>
  <si>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</si>
  <si>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</si>
  <si>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</si>
  <si>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</si>
  <si>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</si>
  <si>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</si>
  <si>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</si>
  <si>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</si>
  <si>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</si>
  <si>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</si>
  <si>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</si>
  <si>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</si>
  <si>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</si>
  <si>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</si>
  <si>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</si>
  <si>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</si>
  <si>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</si>
  <si>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</si>
  <si>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</si>
  <si>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</si>
  <si>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</si>
  <si>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</si>
  <si>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</si>
  <si>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</si>
  <si>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</si>
  <si>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</si>
  <si>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</si>
  <si>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</si>
  <si>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</si>
  <si>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 xml:space="preserve">OBRADOR A CENTRAL </t>
  </si>
  <si>
    <t>SEMANA DEL  16-21 OCTUBRE</t>
  </si>
  <si>
    <t xml:space="preserve">DIFERENCIA QUE PAGARA  CENTRAL </t>
  </si>
  <si>
    <t>0272 M</t>
  </si>
  <si>
    <t>0273 M</t>
  </si>
  <si>
    <t>0274 M</t>
  </si>
  <si>
    <t>310 M</t>
  </si>
  <si>
    <t>311 M</t>
  </si>
  <si>
    <t>312 M</t>
  </si>
  <si>
    <t>313 M</t>
  </si>
  <si>
    <t>M-280</t>
  </si>
  <si>
    <t>M-283</t>
  </si>
  <si>
    <t>M-286</t>
  </si>
  <si>
    <t>M-310</t>
  </si>
  <si>
    <t>M-311</t>
  </si>
  <si>
    <t>M-312</t>
  </si>
  <si>
    <t>M-313</t>
  </si>
  <si>
    <t>M-314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</si>
</sst>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6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7" fillId="0" borderId="19" xfId="0" applyFont="1" applyFill="1" applyBorder="1" applyAlignment="1"/>
    <xf numFmtId="0" fontId="5" fillId="0" borderId="1" xfId="0" applyFont="1" applyBorder="1" applyAlignment="1">
      <alignment horizontal="right"/>
    </xf>
    <xf numFmtId="44" fontId="4" fillId="2" borderId="1" xfId="1" applyFont="1" applyFill="1" applyBorder="1"/>
    <xf numFmtId="0" fontId="0" fillId="0" borderId="1" xfId="0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44" fontId="4" fillId="0" borderId="1" xfId="1" applyFont="1" applyBorder="1"/>
    <xf numFmtId="0" fontId="0" fillId="0" borderId="24" xfId="0" applyBorder="1"/>
    <xf numFmtId="44" fontId="0" fillId="0" borderId="24" xfId="1" applyFont="1" applyBorder="1"/>
    <xf numFmtId="0" fontId="0" fillId="0" borderId="0" xfId="0" applyBorder="1" applyAlignment="1">
      <alignment horizontal="center"/>
    </xf>
    <xf numFmtId="49" fontId="3" fillId="6" borderId="27" xfId="0" applyNumberFormat="1" applyFont="1" applyFill="1" applyBorder="1"/>
    <xf numFmtId="44" fontId="3" fillId="6" borderId="27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44" fontId="5" fillId="0" borderId="25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wrapText="1"/>
    </xf>
    <xf numFmtId="0" fontId="4" fillId="0" borderId="29" xfId="0" applyFont="1" applyFill="1" applyBorder="1" applyAlignment="1">
      <alignment horizontal="center" wrapText="1"/>
    </xf>
    <xf numFmtId="44" fontId="4" fillId="0" borderId="30" xfId="0" applyNumberFormat="1" applyFont="1" applyFill="1" applyBorder="1" applyAlignment="1">
      <alignment horizontal="center" vertical="center"/>
    </xf>
    <xf numFmtId="44" fontId="4" fillId="0" borderId="31" xfId="0" applyNumberFormat="1" applyFont="1" applyFill="1" applyBorder="1" applyAlignment="1">
      <alignment horizontal="center" vertical="center"/>
    </xf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6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6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15" fontId="2" fillId="5" borderId="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CC99FF"/>
      <color rgb="FFCCFFCC"/>
      <color rgb="FF99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V47"/>
  <sheetViews>
    <sheetView tabSelected="1" zoomScale="85" zoomScaleNormal="85" workbookViewId="0">
      <selection activeCell="F8" sqref="F8"/>
    </sheetView>
  </sheetViews>
  <sheetFormatPr baseColWidth="10" defaultRowHeight="15.75" x14ac:dyDescent="0.25"/>
  <cols>
    <col min="2" max="2" width="8.85546875" customWidth="1"/>
    <col min="3" max="3" width="18.85546875" customWidth="1"/>
    <col min="4" max="4" width="11.5703125" style="2" customWidth="1"/>
    <col min="5" max="5" width="14.28515625" style="2" customWidth="1"/>
    <col min="6" max="6" width="21.7109375" style="9" customWidth="1"/>
    <col min="7" max="7" width="22" style="18" customWidth="1"/>
    <col min="11" max="11" width="8.85546875" customWidth="1"/>
    <col min="13" max="14" width="11.5703125" style="2" customWidth="1"/>
    <col min="15" max="15" width="21.7109375" style="9" customWidth="1"/>
    <col min="16" max="16" width="32.28515625" style="18" customWidth="1"/>
    <col min="18" max="18" width="9.85546875" customWidth="1"/>
    <col min="19" max="19" width="11.42578125" style="76"/>
    <col min="20" max="20" width="20" customWidth="1"/>
    <col min="21" max="21" width="26.5703125" customWidth="1"/>
    <col min="22" max="22" width="27.28515625" customWidth="1"/>
  </cols>
  <sheetData>
    <row r="1" spans="2:22" ht="36" customHeight="1" thickBot="1" x14ac:dyDescent="0.5">
      <c r="C1" s="109" t="s">
        <v>2</v>
      </c>
      <c r="D1" s="109"/>
      <c r="E1" s="109"/>
      <c r="F1" s="109"/>
      <c r="G1" s="109"/>
      <c r="L1" s="109" t="s">
        <v>2</v>
      </c>
      <c r="M1" s="109"/>
      <c r="N1" s="109"/>
      <c r="O1" s="109"/>
      <c r="P1" s="109"/>
      <c r="R1" s="68"/>
      <c r="S1" s="110" t="s">
        <v>209</v>
      </c>
      <c r="T1" s="110"/>
      <c r="U1" s="110"/>
      <c r="V1" s="110"/>
    </row>
    <row r="2" spans="2:22" ht="33.75" customHeight="1" thickTop="1" thickBot="1" x14ac:dyDescent="0.3">
      <c r="C2" s="43" t="s">
        <v>0</v>
      </c>
      <c r="D2" s="21" t="s">
        <v>88</v>
      </c>
      <c r="E2" s="23" t="s">
        <v>89</v>
      </c>
      <c r="F2" s="19" t="s">
        <v>1</v>
      </c>
      <c r="G2" s="44" t="s">
        <v>87</v>
      </c>
      <c r="L2" s="43" t="s">
        <v>0</v>
      </c>
      <c r="M2" s="21" t="s">
        <v>88</v>
      </c>
      <c r="N2" s="23" t="s">
        <v>89</v>
      </c>
      <c r="O2" s="19" t="s">
        <v>1</v>
      </c>
      <c r="P2" s="44" t="s">
        <v>87</v>
      </c>
      <c r="R2" s="68"/>
      <c r="S2" s="46" t="s">
        <v>210</v>
      </c>
      <c r="T2" s="47" t="s">
        <v>0</v>
      </c>
      <c r="U2" s="47" t="s">
        <v>211</v>
      </c>
      <c r="V2" s="48" t="s">
        <v>1</v>
      </c>
    </row>
    <row r="3" spans="2:22" ht="19.5" customHeight="1" x14ac:dyDescent="0.3">
      <c r="B3" s="6">
        <v>1</v>
      </c>
      <c r="C3" s="125">
        <v>45222</v>
      </c>
      <c r="D3" s="126" t="s">
        <v>230</v>
      </c>
      <c r="E3" s="133" t="s">
        <v>120</v>
      </c>
      <c r="F3" s="127">
        <v>22751.1</v>
      </c>
      <c r="G3" s="128"/>
      <c r="K3" s="6">
        <v>1</v>
      </c>
      <c r="L3" s="3">
        <v>45215</v>
      </c>
      <c r="M3" s="5" t="s">
        <v>3</v>
      </c>
      <c r="N3" s="31" t="s">
        <v>90</v>
      </c>
      <c r="O3" s="7">
        <v>45282.8</v>
      </c>
      <c r="P3" s="16" t="s">
        <v>46</v>
      </c>
      <c r="R3" s="68"/>
      <c r="S3" s="77">
        <v>16</v>
      </c>
      <c r="T3" s="78" t="s">
        <v>221</v>
      </c>
      <c r="U3" s="79" t="s">
        <v>213</v>
      </c>
      <c r="V3" s="80">
        <v>4293.3</v>
      </c>
    </row>
    <row r="4" spans="2:22" ht="19.5" customHeight="1" x14ac:dyDescent="0.3">
      <c r="B4" s="6">
        <v>2</v>
      </c>
      <c r="C4" s="32">
        <v>45222</v>
      </c>
      <c r="D4" s="129" t="s">
        <v>231</v>
      </c>
      <c r="E4" s="28" t="s">
        <v>121</v>
      </c>
      <c r="F4" s="33">
        <v>70164.84</v>
      </c>
      <c r="G4" s="38"/>
      <c r="K4" s="6">
        <v>2</v>
      </c>
      <c r="L4" s="4">
        <v>45215</v>
      </c>
      <c r="M4" s="6" t="s">
        <v>4</v>
      </c>
      <c r="N4" s="30" t="s">
        <v>92</v>
      </c>
      <c r="O4" s="8">
        <v>3418.2</v>
      </c>
      <c r="P4" s="26" t="s">
        <v>45</v>
      </c>
      <c r="R4" s="68"/>
      <c r="S4" s="81">
        <v>19</v>
      </c>
      <c r="T4" s="82" t="s">
        <v>222</v>
      </c>
      <c r="U4" s="83" t="s">
        <v>213</v>
      </c>
      <c r="V4" s="84">
        <v>4536</v>
      </c>
    </row>
    <row r="5" spans="2:22" ht="19.5" customHeight="1" x14ac:dyDescent="0.3">
      <c r="B5" s="6">
        <v>3</v>
      </c>
      <c r="C5" s="32">
        <v>45222</v>
      </c>
      <c r="D5" s="129" t="s">
        <v>232</v>
      </c>
      <c r="E5" s="28" t="s">
        <v>122</v>
      </c>
      <c r="F5" s="33">
        <v>20764.400000000001</v>
      </c>
      <c r="G5" s="38"/>
      <c r="K5" s="6">
        <v>3</v>
      </c>
      <c r="L5" s="4">
        <v>45215</v>
      </c>
      <c r="M5" s="6" t="s">
        <v>5</v>
      </c>
      <c r="N5" s="28" t="s">
        <v>91</v>
      </c>
      <c r="O5" s="8">
        <v>7277</v>
      </c>
      <c r="P5" s="26" t="s">
        <v>39</v>
      </c>
      <c r="R5" s="68"/>
      <c r="S5" s="81">
        <v>20</v>
      </c>
      <c r="T5" s="82" t="s">
        <v>222</v>
      </c>
      <c r="U5" s="83" t="s">
        <v>213</v>
      </c>
      <c r="V5" s="84">
        <v>14645</v>
      </c>
    </row>
    <row r="6" spans="2:22" ht="19.5" customHeight="1" x14ac:dyDescent="0.3">
      <c r="B6" s="6">
        <v>4</v>
      </c>
      <c r="C6" s="32">
        <v>45222</v>
      </c>
      <c r="D6" s="129" t="s">
        <v>64</v>
      </c>
      <c r="E6" s="28" t="s">
        <v>123</v>
      </c>
      <c r="F6" s="33">
        <v>18512.5</v>
      </c>
      <c r="G6" s="130"/>
      <c r="K6" s="6">
        <v>4</v>
      </c>
      <c r="L6" s="4">
        <v>45215</v>
      </c>
      <c r="M6" s="6" t="s">
        <v>6</v>
      </c>
      <c r="N6" s="28" t="s">
        <v>93</v>
      </c>
      <c r="O6" s="8">
        <v>0</v>
      </c>
      <c r="P6" s="24" t="s">
        <v>70</v>
      </c>
      <c r="R6" s="68"/>
      <c r="S6" s="85">
        <v>26</v>
      </c>
      <c r="T6" s="86" t="s">
        <v>222</v>
      </c>
      <c r="U6" s="87" t="s">
        <v>213</v>
      </c>
      <c r="V6" s="88">
        <v>2139</v>
      </c>
    </row>
    <row r="7" spans="2:22" ht="19.5" customHeight="1" x14ac:dyDescent="0.3">
      <c r="B7" s="6">
        <v>5</v>
      </c>
      <c r="C7" s="32">
        <v>45222</v>
      </c>
      <c r="D7" s="129" t="s">
        <v>65</v>
      </c>
      <c r="E7" s="28" t="s">
        <v>135</v>
      </c>
      <c r="F7" s="33">
        <v>5100.8</v>
      </c>
      <c r="G7" s="38"/>
      <c r="K7" s="6">
        <v>5</v>
      </c>
      <c r="L7" s="4">
        <v>45215</v>
      </c>
      <c r="M7" s="6" t="s">
        <v>7</v>
      </c>
      <c r="N7" s="28" t="s">
        <v>94</v>
      </c>
      <c r="O7" s="8">
        <v>21226.799999999999</v>
      </c>
      <c r="P7" s="26" t="s">
        <v>44</v>
      </c>
      <c r="R7" s="68"/>
      <c r="S7" s="85">
        <v>190</v>
      </c>
      <c r="T7" s="86" t="s">
        <v>222</v>
      </c>
      <c r="U7" s="87" t="s">
        <v>213</v>
      </c>
      <c r="V7" s="88">
        <v>6365</v>
      </c>
    </row>
    <row r="8" spans="2:22" ht="19.5" customHeight="1" x14ac:dyDescent="0.35">
      <c r="B8" s="6">
        <v>6</v>
      </c>
      <c r="C8" s="135">
        <v>45220</v>
      </c>
      <c r="D8" s="129" t="s">
        <v>66</v>
      </c>
      <c r="E8" s="134" t="s">
        <v>132</v>
      </c>
      <c r="F8" s="33"/>
      <c r="G8" s="38"/>
      <c r="K8" s="6">
        <v>6</v>
      </c>
      <c r="L8" s="4">
        <v>45215</v>
      </c>
      <c r="M8" s="6" t="s">
        <v>8</v>
      </c>
      <c r="N8" s="28" t="s">
        <v>95</v>
      </c>
      <c r="O8" s="8">
        <v>149593.20000000001</v>
      </c>
      <c r="P8" s="26" t="s">
        <v>43</v>
      </c>
      <c r="R8" s="68"/>
      <c r="S8" s="81">
        <v>189</v>
      </c>
      <c r="T8" s="82" t="s">
        <v>223</v>
      </c>
      <c r="U8" s="83" t="s">
        <v>213</v>
      </c>
      <c r="V8" s="84">
        <v>2691</v>
      </c>
    </row>
    <row r="9" spans="2:22" ht="19.5" customHeight="1" x14ac:dyDescent="0.3">
      <c r="B9" s="6">
        <v>7</v>
      </c>
      <c r="C9" s="32"/>
      <c r="D9" s="129" t="s">
        <v>67</v>
      </c>
      <c r="E9" s="30" t="s">
        <v>139</v>
      </c>
      <c r="F9" s="33"/>
      <c r="G9" s="38"/>
      <c r="K9" s="6">
        <v>7</v>
      </c>
      <c r="L9" s="4">
        <v>45215</v>
      </c>
      <c r="M9" s="6" t="s">
        <v>9</v>
      </c>
      <c r="N9" s="28" t="s">
        <v>98</v>
      </c>
      <c r="O9" s="8">
        <v>78056.479999999996</v>
      </c>
      <c r="P9" s="26" t="s">
        <v>37</v>
      </c>
      <c r="R9" s="68"/>
      <c r="S9" s="81">
        <v>194</v>
      </c>
      <c r="T9" s="82" t="s">
        <v>223</v>
      </c>
      <c r="U9" s="83" t="s">
        <v>213</v>
      </c>
      <c r="V9" s="84">
        <v>6063.4</v>
      </c>
    </row>
    <row r="10" spans="2:22" ht="19.5" customHeight="1" x14ac:dyDescent="0.3">
      <c r="B10" s="6">
        <v>8</v>
      </c>
      <c r="C10" s="32"/>
      <c r="D10" s="129" t="s">
        <v>77</v>
      </c>
      <c r="E10" s="30" t="s">
        <v>237</v>
      </c>
      <c r="F10" s="33"/>
      <c r="G10" s="38"/>
      <c r="K10" s="6">
        <v>8</v>
      </c>
      <c r="L10" s="4">
        <v>45215</v>
      </c>
      <c r="M10" s="6" t="s">
        <v>10</v>
      </c>
      <c r="N10" s="28" t="s">
        <v>104</v>
      </c>
      <c r="O10" s="8">
        <v>2783</v>
      </c>
      <c r="P10" s="26" t="s">
        <v>42</v>
      </c>
      <c r="R10" s="68"/>
      <c r="S10" s="85">
        <v>195</v>
      </c>
      <c r="T10" s="86" t="s">
        <v>223</v>
      </c>
      <c r="U10" s="87" t="s">
        <v>213</v>
      </c>
      <c r="V10" s="88">
        <v>3842</v>
      </c>
    </row>
    <row r="11" spans="2:22" ht="19.5" customHeight="1" x14ac:dyDescent="0.3">
      <c r="B11" s="6">
        <v>9</v>
      </c>
      <c r="C11" s="32"/>
      <c r="D11" s="129" t="s">
        <v>78</v>
      </c>
      <c r="E11" s="30" t="s">
        <v>140</v>
      </c>
      <c r="F11" s="33"/>
      <c r="G11" s="38"/>
      <c r="K11" s="6">
        <v>9</v>
      </c>
      <c r="L11" s="4">
        <v>45216</v>
      </c>
      <c r="M11" s="6" t="s">
        <v>11</v>
      </c>
      <c r="N11" s="30" t="s">
        <v>96</v>
      </c>
      <c r="O11" s="8">
        <v>36830</v>
      </c>
      <c r="P11" s="26" t="s">
        <v>41</v>
      </c>
      <c r="R11" s="68"/>
      <c r="S11" s="81">
        <v>196</v>
      </c>
      <c r="T11" s="82" t="s">
        <v>223</v>
      </c>
      <c r="U11" s="83" t="s">
        <v>213</v>
      </c>
      <c r="V11" s="84">
        <v>70525</v>
      </c>
    </row>
    <row r="12" spans="2:22" ht="19.5" customHeight="1" x14ac:dyDescent="0.3">
      <c r="B12" s="6">
        <v>10</v>
      </c>
      <c r="C12" s="32"/>
      <c r="D12" s="129" t="s">
        <v>79</v>
      </c>
      <c r="E12" s="30" t="s">
        <v>127</v>
      </c>
      <c r="F12" s="33"/>
      <c r="G12" s="38"/>
      <c r="K12" s="6">
        <v>10</v>
      </c>
      <c r="L12" s="4">
        <v>45216</v>
      </c>
      <c r="M12" s="6" t="s">
        <v>12</v>
      </c>
      <c r="N12" s="89" t="s">
        <v>226</v>
      </c>
      <c r="O12" s="10">
        <v>79232.399999999994</v>
      </c>
      <c r="P12" s="26" t="s">
        <v>37</v>
      </c>
      <c r="R12" s="68"/>
      <c r="S12" s="85">
        <v>198</v>
      </c>
      <c r="T12" s="86" t="s">
        <v>223</v>
      </c>
      <c r="U12" s="87" t="s">
        <v>213</v>
      </c>
      <c r="V12" s="88">
        <v>6720</v>
      </c>
    </row>
    <row r="13" spans="2:22" ht="19.5" customHeight="1" x14ac:dyDescent="0.3">
      <c r="B13" s="6">
        <v>11</v>
      </c>
      <c r="C13" s="32"/>
      <c r="D13" s="129" t="s">
        <v>80</v>
      </c>
      <c r="E13" s="30" t="s">
        <v>238</v>
      </c>
      <c r="F13" s="33"/>
      <c r="G13" s="36"/>
      <c r="K13" s="6">
        <v>11</v>
      </c>
      <c r="L13" s="4">
        <v>45216</v>
      </c>
      <c r="M13" s="6" t="s">
        <v>13</v>
      </c>
      <c r="N13" s="30" t="s">
        <v>97</v>
      </c>
      <c r="O13" s="8">
        <v>4140</v>
      </c>
      <c r="P13" s="25" t="s">
        <v>40</v>
      </c>
      <c r="R13" s="68"/>
      <c r="S13" s="85">
        <v>200</v>
      </c>
      <c r="T13" s="86" t="s">
        <v>223</v>
      </c>
      <c r="U13" s="87" t="s">
        <v>213</v>
      </c>
      <c r="V13" s="88">
        <v>1501</v>
      </c>
    </row>
    <row r="14" spans="2:22" ht="19.5" customHeight="1" x14ac:dyDescent="0.3">
      <c r="B14" s="6">
        <v>12</v>
      </c>
      <c r="C14" s="32"/>
      <c r="D14" s="129" t="s">
        <v>81</v>
      </c>
      <c r="E14" s="30" t="s">
        <v>141</v>
      </c>
      <c r="F14" s="33"/>
      <c r="G14" s="38"/>
      <c r="K14" s="6">
        <v>12</v>
      </c>
      <c r="L14" s="4">
        <v>45216</v>
      </c>
      <c r="M14" s="6" t="s">
        <v>14</v>
      </c>
      <c r="N14" s="30" t="s">
        <v>105</v>
      </c>
      <c r="O14" s="8">
        <v>6612</v>
      </c>
      <c r="P14" s="26" t="s">
        <v>39</v>
      </c>
      <c r="R14" s="68"/>
      <c r="S14" s="81">
        <v>202</v>
      </c>
      <c r="T14" s="82" t="s">
        <v>223</v>
      </c>
      <c r="U14" s="83" t="s">
        <v>213</v>
      </c>
      <c r="V14" s="84">
        <v>2943.6</v>
      </c>
    </row>
    <row r="15" spans="2:22" ht="19.5" customHeight="1" x14ac:dyDescent="0.3">
      <c r="B15" s="6">
        <v>13</v>
      </c>
      <c r="C15" s="32"/>
      <c r="D15" s="129" t="s">
        <v>82</v>
      </c>
      <c r="E15" s="30" t="s">
        <v>142</v>
      </c>
      <c r="F15" s="33"/>
      <c r="G15" s="38"/>
      <c r="K15" s="6">
        <v>13</v>
      </c>
      <c r="L15" s="4">
        <v>45216</v>
      </c>
      <c r="M15" s="6" t="s">
        <v>15</v>
      </c>
      <c r="N15" s="30" t="s">
        <v>106</v>
      </c>
      <c r="O15" s="8">
        <v>600</v>
      </c>
      <c r="P15" s="26" t="s">
        <v>36</v>
      </c>
      <c r="R15" s="68"/>
      <c r="S15" s="85">
        <v>207</v>
      </c>
      <c r="T15" s="86" t="s">
        <v>224</v>
      </c>
      <c r="U15" s="87" t="s">
        <v>213</v>
      </c>
      <c r="V15" s="88">
        <v>67424</v>
      </c>
    </row>
    <row r="16" spans="2:22" ht="19.5" customHeight="1" x14ac:dyDescent="0.3">
      <c r="B16" s="6">
        <v>14</v>
      </c>
      <c r="C16" s="32"/>
      <c r="D16" s="129" t="s">
        <v>83</v>
      </c>
      <c r="E16" s="30" t="s">
        <v>239</v>
      </c>
      <c r="F16" s="33"/>
      <c r="G16" s="38"/>
      <c r="K16" s="6">
        <v>14</v>
      </c>
      <c r="L16" s="4">
        <v>45216</v>
      </c>
      <c r="M16" s="6" t="s">
        <v>16</v>
      </c>
      <c r="N16" s="30" t="s">
        <v>99</v>
      </c>
      <c r="O16" s="8">
        <v>136.32</v>
      </c>
      <c r="P16" s="26" t="s">
        <v>38</v>
      </c>
      <c r="R16" s="68"/>
      <c r="S16" s="85">
        <v>209</v>
      </c>
      <c r="T16" s="86" t="s">
        <v>224</v>
      </c>
      <c r="U16" s="87" t="s">
        <v>213</v>
      </c>
      <c r="V16" s="88">
        <v>13800</v>
      </c>
    </row>
    <row r="17" spans="2:22" ht="19.5" customHeight="1" x14ac:dyDescent="0.3">
      <c r="B17" s="6">
        <v>15</v>
      </c>
      <c r="C17" s="32"/>
      <c r="D17" s="129" t="s">
        <v>84</v>
      </c>
      <c r="E17" s="30" t="s">
        <v>171</v>
      </c>
      <c r="F17" s="33"/>
      <c r="G17" s="38"/>
      <c r="K17" s="6">
        <v>15</v>
      </c>
      <c r="L17" s="4">
        <v>45216</v>
      </c>
      <c r="M17" s="6" t="s">
        <v>17</v>
      </c>
      <c r="N17" s="30" t="s">
        <v>100</v>
      </c>
      <c r="O17" s="8">
        <v>48332.6</v>
      </c>
      <c r="P17" s="26" t="s">
        <v>37</v>
      </c>
      <c r="R17" s="68"/>
      <c r="S17" s="81">
        <v>210</v>
      </c>
      <c r="T17" s="82" t="s">
        <v>224</v>
      </c>
      <c r="U17" s="83" t="s">
        <v>213</v>
      </c>
      <c r="V17" s="84">
        <v>90000</v>
      </c>
    </row>
    <row r="18" spans="2:22" ht="19.5" customHeight="1" x14ac:dyDescent="0.3">
      <c r="B18" s="6">
        <v>16</v>
      </c>
      <c r="C18" s="32"/>
      <c r="D18" s="129" t="s">
        <v>148</v>
      </c>
      <c r="E18" s="30" t="s">
        <v>173</v>
      </c>
      <c r="F18" s="33"/>
      <c r="G18" s="38"/>
      <c r="K18" s="6">
        <v>16</v>
      </c>
      <c r="L18" s="4">
        <v>45216</v>
      </c>
      <c r="M18" s="6" t="s">
        <v>18</v>
      </c>
      <c r="N18" s="30" t="s">
        <v>107</v>
      </c>
      <c r="O18" s="8">
        <v>660</v>
      </c>
      <c r="P18" s="26" t="s">
        <v>36</v>
      </c>
      <c r="R18" s="68"/>
      <c r="S18" s="85">
        <v>212</v>
      </c>
      <c r="T18" s="86" t="s">
        <v>224</v>
      </c>
      <c r="U18" s="87" t="s">
        <v>213</v>
      </c>
      <c r="V18" s="88">
        <v>35952</v>
      </c>
    </row>
    <row r="19" spans="2:22" ht="19.5" customHeight="1" x14ac:dyDescent="0.3">
      <c r="B19" s="6">
        <v>17</v>
      </c>
      <c r="C19" s="32"/>
      <c r="D19" s="129" t="s">
        <v>149</v>
      </c>
      <c r="E19" s="30" t="s">
        <v>176</v>
      </c>
      <c r="F19" s="33"/>
      <c r="G19" s="38"/>
      <c r="K19" s="6">
        <v>17</v>
      </c>
      <c r="L19" s="4">
        <v>45216</v>
      </c>
      <c r="M19" s="6" t="s">
        <v>19</v>
      </c>
      <c r="N19" s="30" t="s">
        <v>108</v>
      </c>
      <c r="O19" s="8">
        <v>8616</v>
      </c>
      <c r="P19" s="26" t="s">
        <v>35</v>
      </c>
      <c r="R19" s="68"/>
      <c r="S19" s="81">
        <v>214</v>
      </c>
      <c r="T19" s="82" t="s">
        <v>224</v>
      </c>
      <c r="U19" s="83" t="s">
        <v>213</v>
      </c>
      <c r="V19" s="84">
        <v>37139.199999999997</v>
      </c>
    </row>
    <row r="20" spans="2:22" ht="19.5" customHeight="1" x14ac:dyDescent="0.3">
      <c r="B20" s="6">
        <v>18</v>
      </c>
      <c r="C20" s="32"/>
      <c r="D20" s="129" t="s">
        <v>150</v>
      </c>
      <c r="E20" s="30" t="s">
        <v>177</v>
      </c>
      <c r="F20" s="33"/>
      <c r="G20" s="38"/>
      <c r="K20" s="6">
        <v>18</v>
      </c>
      <c r="L20" s="4">
        <v>45217</v>
      </c>
      <c r="M20" s="6" t="s">
        <v>20</v>
      </c>
      <c r="N20" s="30" t="s">
        <v>109</v>
      </c>
      <c r="O20" s="8">
        <v>5686.8</v>
      </c>
      <c r="P20" s="26" t="s">
        <v>34</v>
      </c>
      <c r="R20" s="68"/>
      <c r="S20" s="81">
        <v>216</v>
      </c>
      <c r="T20" s="82" t="s">
        <v>224</v>
      </c>
      <c r="U20" s="83" t="s">
        <v>213</v>
      </c>
      <c r="V20" s="84">
        <v>34759.199999999997</v>
      </c>
    </row>
    <row r="21" spans="2:22" ht="19.5" customHeight="1" x14ac:dyDescent="0.3">
      <c r="B21" s="6">
        <v>19</v>
      </c>
      <c r="C21" s="32"/>
      <c r="D21" s="129" t="s">
        <v>151</v>
      </c>
      <c r="E21" s="30" t="s">
        <v>180</v>
      </c>
      <c r="F21" s="33"/>
      <c r="G21" s="38"/>
      <c r="K21" s="6">
        <v>19</v>
      </c>
      <c r="L21" s="4">
        <v>45217</v>
      </c>
      <c r="M21" s="6" t="s">
        <v>21</v>
      </c>
      <c r="N21" s="30" t="s">
        <v>101</v>
      </c>
      <c r="O21" s="8">
        <v>33583.4</v>
      </c>
      <c r="P21" s="26" t="s">
        <v>37</v>
      </c>
      <c r="R21" s="68"/>
      <c r="S21" s="85">
        <v>217</v>
      </c>
      <c r="T21" s="86" t="s">
        <v>224</v>
      </c>
      <c r="U21" s="87" t="s">
        <v>213</v>
      </c>
      <c r="V21" s="88">
        <v>2960</v>
      </c>
    </row>
    <row r="22" spans="2:22" ht="19.5" customHeight="1" x14ac:dyDescent="0.3">
      <c r="B22" s="6">
        <v>20</v>
      </c>
      <c r="C22" s="32"/>
      <c r="D22" s="129" t="s">
        <v>152</v>
      </c>
      <c r="E22" s="30" t="s">
        <v>181</v>
      </c>
      <c r="F22" s="33"/>
      <c r="G22" s="38"/>
      <c r="K22" s="6">
        <v>20</v>
      </c>
      <c r="L22" s="4">
        <v>45217</v>
      </c>
      <c r="M22" s="6" t="s">
        <v>22</v>
      </c>
      <c r="N22" s="30" t="s">
        <v>102</v>
      </c>
      <c r="O22" s="8">
        <v>25746.9</v>
      </c>
      <c r="P22" s="26" t="s">
        <v>37</v>
      </c>
      <c r="R22" s="68"/>
      <c r="S22" s="85">
        <v>222</v>
      </c>
      <c r="T22" s="86" t="s">
        <v>224</v>
      </c>
      <c r="U22" s="87" t="s">
        <v>213</v>
      </c>
      <c r="V22" s="88">
        <v>13956</v>
      </c>
    </row>
    <row r="23" spans="2:22" ht="19.5" customHeight="1" x14ac:dyDescent="0.3">
      <c r="B23" s="6">
        <v>21</v>
      </c>
      <c r="C23" s="32"/>
      <c r="D23" s="129" t="s">
        <v>153</v>
      </c>
      <c r="E23" s="30" t="s">
        <v>182</v>
      </c>
      <c r="F23" s="33"/>
      <c r="G23" s="38"/>
      <c r="K23" s="6">
        <v>21</v>
      </c>
      <c r="L23" s="4">
        <v>45217</v>
      </c>
      <c r="M23" s="6" t="s">
        <v>23</v>
      </c>
      <c r="N23" s="30" t="s">
        <v>103</v>
      </c>
      <c r="O23" s="8">
        <v>8921.6</v>
      </c>
      <c r="P23" s="26" t="s">
        <v>47</v>
      </c>
      <c r="R23" s="68"/>
      <c r="S23" s="81">
        <v>223</v>
      </c>
      <c r="T23" s="82" t="s">
        <v>224</v>
      </c>
      <c r="U23" s="83" t="s">
        <v>213</v>
      </c>
      <c r="V23" s="84">
        <v>38640</v>
      </c>
    </row>
    <row r="24" spans="2:22" ht="19.5" customHeight="1" x14ac:dyDescent="0.3">
      <c r="B24" s="6">
        <v>22</v>
      </c>
      <c r="C24" s="32"/>
      <c r="D24" s="129" t="s">
        <v>154</v>
      </c>
      <c r="E24" s="30" t="s">
        <v>183</v>
      </c>
      <c r="F24" s="33"/>
      <c r="G24" s="36"/>
      <c r="K24" s="6">
        <v>22</v>
      </c>
      <c r="L24" s="4">
        <v>45218</v>
      </c>
      <c r="M24" s="6" t="s">
        <v>24</v>
      </c>
      <c r="N24" s="30" t="s">
        <v>110</v>
      </c>
      <c r="O24" s="8">
        <v>61442.36</v>
      </c>
      <c r="P24" s="25" t="s">
        <v>48</v>
      </c>
      <c r="R24" s="68"/>
      <c r="S24" s="81">
        <v>230</v>
      </c>
      <c r="T24" s="82" t="s">
        <v>225</v>
      </c>
      <c r="U24" s="83" t="s">
        <v>213</v>
      </c>
      <c r="V24" s="84">
        <v>28201.599999999999</v>
      </c>
    </row>
    <row r="25" spans="2:22" ht="19.5" customHeight="1" x14ac:dyDescent="0.3">
      <c r="B25" s="6">
        <v>23</v>
      </c>
      <c r="C25" s="32"/>
      <c r="D25" s="129" t="s">
        <v>155</v>
      </c>
      <c r="E25" s="30" t="s">
        <v>184</v>
      </c>
      <c r="F25" s="33"/>
      <c r="G25" s="38"/>
      <c r="K25" s="6">
        <v>23</v>
      </c>
      <c r="L25" s="4">
        <v>45218</v>
      </c>
      <c r="M25" s="6" t="s">
        <v>25</v>
      </c>
      <c r="N25" s="30" t="s">
        <v>111</v>
      </c>
      <c r="O25" s="8">
        <v>15890.6</v>
      </c>
      <c r="P25" s="26" t="s">
        <v>37</v>
      </c>
      <c r="R25" s="68"/>
      <c r="S25" s="81">
        <v>232</v>
      </c>
      <c r="T25" s="82" t="s">
        <v>225</v>
      </c>
      <c r="U25" s="83" t="s">
        <v>213</v>
      </c>
      <c r="V25" s="84">
        <v>6568.24</v>
      </c>
    </row>
    <row r="26" spans="2:22" ht="19.5" customHeight="1" x14ac:dyDescent="0.3">
      <c r="B26" s="6">
        <v>24</v>
      </c>
      <c r="C26" s="32"/>
      <c r="D26" s="129" t="s">
        <v>156</v>
      </c>
      <c r="E26" s="30" t="s">
        <v>185</v>
      </c>
      <c r="F26" s="33"/>
      <c r="G26" s="38"/>
      <c r="K26" s="6">
        <v>24</v>
      </c>
      <c r="L26" s="4">
        <v>45218</v>
      </c>
      <c r="M26" s="6" t="s">
        <v>26</v>
      </c>
      <c r="N26" s="30" t="s">
        <v>112</v>
      </c>
      <c r="O26" s="8">
        <v>139218.4</v>
      </c>
      <c r="P26" s="26" t="s">
        <v>37</v>
      </c>
      <c r="R26" s="68"/>
      <c r="S26" s="81">
        <v>235</v>
      </c>
      <c r="T26" s="82" t="s">
        <v>225</v>
      </c>
      <c r="U26" s="83" t="s">
        <v>213</v>
      </c>
      <c r="V26" s="84">
        <v>43581.599999999999</v>
      </c>
    </row>
    <row r="27" spans="2:22" ht="19.5" customHeight="1" x14ac:dyDescent="0.3">
      <c r="B27" s="6">
        <v>25</v>
      </c>
      <c r="C27" s="32"/>
      <c r="D27" s="129" t="s">
        <v>157</v>
      </c>
      <c r="E27" s="30" t="s">
        <v>186</v>
      </c>
      <c r="F27" s="33"/>
      <c r="G27" s="38"/>
      <c r="K27" s="6">
        <v>25</v>
      </c>
      <c r="L27" s="4">
        <v>45218</v>
      </c>
      <c r="M27" s="6" t="s">
        <v>27</v>
      </c>
      <c r="N27" s="30" t="s">
        <v>113</v>
      </c>
      <c r="O27" s="8">
        <v>50607.12</v>
      </c>
      <c r="P27" s="26" t="s">
        <v>37</v>
      </c>
      <c r="R27" s="68"/>
      <c r="S27" s="85">
        <v>236</v>
      </c>
      <c r="T27" s="86" t="s">
        <v>225</v>
      </c>
      <c r="U27" s="87" t="s">
        <v>213</v>
      </c>
      <c r="V27" s="88">
        <v>56403.199999999997</v>
      </c>
    </row>
    <row r="28" spans="2:22" ht="19.5" customHeight="1" x14ac:dyDescent="0.3">
      <c r="B28" s="6">
        <v>26</v>
      </c>
      <c r="C28" s="32"/>
      <c r="D28" s="129" t="s">
        <v>158</v>
      </c>
      <c r="E28" s="30" t="s">
        <v>189</v>
      </c>
      <c r="F28" s="33"/>
      <c r="G28" s="38"/>
      <c r="K28" s="6">
        <v>26</v>
      </c>
      <c r="L28" s="4">
        <v>45218</v>
      </c>
      <c r="M28" s="6" t="s">
        <v>28</v>
      </c>
      <c r="N28" s="30" t="s">
        <v>114</v>
      </c>
      <c r="O28" s="8">
        <v>1098.9000000000001</v>
      </c>
      <c r="P28" s="26" t="s">
        <v>68</v>
      </c>
      <c r="R28" s="68"/>
      <c r="S28" s="81">
        <v>238</v>
      </c>
      <c r="T28" s="82" t="s">
        <v>225</v>
      </c>
      <c r="U28" s="83" t="s">
        <v>213</v>
      </c>
      <c r="V28" s="84">
        <v>12908</v>
      </c>
    </row>
    <row r="29" spans="2:22" ht="19.5" customHeight="1" x14ac:dyDescent="0.25">
      <c r="B29" s="6">
        <v>27</v>
      </c>
      <c r="C29" s="32"/>
      <c r="D29" s="129" t="s">
        <v>159</v>
      </c>
      <c r="E29" s="30" t="s">
        <v>174</v>
      </c>
      <c r="F29" s="33"/>
      <c r="G29" s="38"/>
      <c r="K29" s="6">
        <v>27</v>
      </c>
      <c r="L29" s="4">
        <v>45218</v>
      </c>
      <c r="M29" s="6" t="s">
        <v>29</v>
      </c>
      <c r="N29" s="30" t="s">
        <v>115</v>
      </c>
      <c r="O29" s="8">
        <v>14898.4</v>
      </c>
      <c r="P29" s="26" t="s">
        <v>37</v>
      </c>
      <c r="R29" s="68"/>
      <c r="S29" s="74"/>
      <c r="T29" s="69"/>
      <c r="U29" s="69"/>
      <c r="V29" s="70">
        <v>0</v>
      </c>
    </row>
    <row r="30" spans="2:22" ht="19.5" customHeight="1" x14ac:dyDescent="0.25">
      <c r="B30" s="6">
        <v>28</v>
      </c>
      <c r="C30" s="32"/>
      <c r="D30" s="129" t="s">
        <v>160</v>
      </c>
      <c r="E30" s="30" t="s">
        <v>198</v>
      </c>
      <c r="F30" s="33"/>
      <c r="G30" s="38"/>
      <c r="K30" s="6">
        <v>28</v>
      </c>
      <c r="L30" s="4">
        <v>45219</v>
      </c>
      <c r="M30" s="6" t="s">
        <v>30</v>
      </c>
      <c r="N30" s="30" t="s">
        <v>116</v>
      </c>
      <c r="O30" s="8">
        <v>60156.800000000003</v>
      </c>
      <c r="P30" s="26" t="s">
        <v>69</v>
      </c>
      <c r="R30" s="68"/>
      <c r="S30" s="74"/>
      <c r="T30" s="69"/>
      <c r="U30" s="69"/>
      <c r="V30" s="70">
        <v>0</v>
      </c>
    </row>
    <row r="31" spans="2:22" ht="19.5" customHeight="1" x14ac:dyDescent="0.35">
      <c r="B31" s="6">
        <v>29</v>
      </c>
      <c r="C31" s="32"/>
      <c r="D31" s="129" t="s">
        <v>161</v>
      </c>
      <c r="E31" s="30" t="s">
        <v>190</v>
      </c>
      <c r="F31" s="33"/>
      <c r="G31" s="130"/>
      <c r="K31" s="6">
        <v>29</v>
      </c>
      <c r="L31" s="4">
        <v>45219</v>
      </c>
      <c r="M31" s="6" t="s">
        <v>31</v>
      </c>
      <c r="N31" s="28" t="s">
        <v>117</v>
      </c>
      <c r="O31" s="8">
        <v>0</v>
      </c>
      <c r="P31" s="24" t="s">
        <v>70</v>
      </c>
      <c r="R31" s="68"/>
      <c r="S31" s="75"/>
      <c r="T31" s="71"/>
      <c r="U31" s="72" t="s">
        <v>219</v>
      </c>
      <c r="V31" s="73">
        <f>SUM(V3:V30)</f>
        <v>608557.34</v>
      </c>
    </row>
    <row r="32" spans="2:22" ht="19.5" customHeight="1" x14ac:dyDescent="0.35">
      <c r="B32" s="6">
        <v>30</v>
      </c>
      <c r="C32" s="32"/>
      <c r="D32" s="129" t="s">
        <v>162</v>
      </c>
      <c r="E32" s="30" t="s">
        <v>191</v>
      </c>
      <c r="F32" s="33"/>
      <c r="G32" s="37"/>
      <c r="K32" s="6">
        <v>30</v>
      </c>
      <c r="L32" s="4">
        <v>45219</v>
      </c>
      <c r="M32" s="6" t="s">
        <v>32</v>
      </c>
      <c r="N32" s="28" t="s">
        <v>124</v>
      </c>
      <c r="O32" s="8">
        <v>6380.4</v>
      </c>
      <c r="P32" s="27" t="s">
        <v>71</v>
      </c>
      <c r="R32" s="68"/>
      <c r="S32" s="111" t="s">
        <v>227</v>
      </c>
      <c r="T32" s="112"/>
      <c r="U32" s="72" t="s">
        <v>219</v>
      </c>
      <c r="V32" s="92">
        <f>O47</f>
        <v>1646415.5</v>
      </c>
    </row>
    <row r="33" spans="2:22" ht="19.5" customHeight="1" thickBot="1" x14ac:dyDescent="0.3">
      <c r="B33" s="6">
        <v>31</v>
      </c>
      <c r="C33" s="32"/>
      <c r="D33" s="129" t="s">
        <v>163</v>
      </c>
      <c r="E33" s="30" t="s">
        <v>192</v>
      </c>
      <c r="F33" s="33"/>
      <c r="G33" s="131"/>
      <c r="K33" s="6">
        <v>31</v>
      </c>
      <c r="L33" s="4">
        <v>45219</v>
      </c>
      <c r="M33" s="6" t="s">
        <v>33</v>
      </c>
      <c r="N33" s="28" t="s">
        <v>125</v>
      </c>
      <c r="O33" s="8">
        <v>32379.200000000001</v>
      </c>
      <c r="P33" s="17" t="s">
        <v>72</v>
      </c>
      <c r="R33" s="68"/>
      <c r="S33" s="74"/>
      <c r="T33" s="69"/>
      <c r="U33" s="93"/>
      <c r="V33" s="94">
        <v>0</v>
      </c>
    </row>
    <row r="34" spans="2:22" ht="19.5" customHeight="1" thickTop="1" x14ac:dyDescent="0.25">
      <c r="B34" s="6">
        <v>32</v>
      </c>
      <c r="C34" s="32"/>
      <c r="D34" s="129" t="s">
        <v>164</v>
      </c>
      <c r="E34" s="30" t="s">
        <v>199</v>
      </c>
      <c r="F34" s="33"/>
      <c r="G34" s="38"/>
      <c r="K34" s="6">
        <v>32</v>
      </c>
      <c r="L34" s="4">
        <v>45219</v>
      </c>
      <c r="M34" s="6" t="s">
        <v>49</v>
      </c>
      <c r="N34" s="28" t="s">
        <v>126</v>
      </c>
      <c r="O34" s="8">
        <v>40231.519999999997</v>
      </c>
      <c r="P34" s="26" t="s">
        <v>37</v>
      </c>
      <c r="R34" s="68"/>
      <c r="S34" s="95"/>
      <c r="T34" s="90"/>
    </row>
    <row r="35" spans="2:22" ht="19.5" customHeight="1" thickBot="1" x14ac:dyDescent="0.35">
      <c r="B35" s="6">
        <v>33</v>
      </c>
      <c r="C35" s="32"/>
      <c r="D35" s="129" t="s">
        <v>165</v>
      </c>
      <c r="E35" s="30" t="s">
        <v>200</v>
      </c>
      <c r="F35" s="33"/>
      <c r="G35" s="130"/>
      <c r="K35" s="6">
        <v>33</v>
      </c>
      <c r="L35" s="4">
        <v>45219</v>
      </c>
      <c r="M35" s="6" t="s">
        <v>50</v>
      </c>
      <c r="N35" s="28"/>
      <c r="O35" s="8">
        <v>0</v>
      </c>
      <c r="P35" s="24" t="s">
        <v>70</v>
      </c>
      <c r="R35" s="68"/>
      <c r="S35" s="95"/>
      <c r="T35" s="106"/>
      <c r="U35" s="107"/>
      <c r="V35" s="107"/>
    </row>
    <row r="36" spans="2:22" ht="23.25" customHeight="1" thickTop="1" x14ac:dyDescent="0.25">
      <c r="B36" s="6">
        <v>34</v>
      </c>
      <c r="C36" s="32"/>
      <c r="D36" s="129" t="s">
        <v>166</v>
      </c>
      <c r="E36" s="30" t="s">
        <v>201</v>
      </c>
      <c r="F36" s="33"/>
      <c r="G36" s="36"/>
      <c r="K36" s="6">
        <v>34</v>
      </c>
      <c r="L36" s="4">
        <v>45219</v>
      </c>
      <c r="M36" s="6" t="s">
        <v>51</v>
      </c>
      <c r="N36" s="30" t="s">
        <v>128</v>
      </c>
      <c r="O36" s="8">
        <v>139881.26</v>
      </c>
      <c r="P36" s="25" t="s">
        <v>37</v>
      </c>
      <c r="R36" s="68"/>
      <c r="T36" s="106"/>
      <c r="U36" s="115" t="s">
        <v>229</v>
      </c>
      <c r="V36" s="113">
        <f>V32-V31</f>
        <v>1037858.16</v>
      </c>
    </row>
    <row r="37" spans="2:22" ht="19.5" customHeight="1" thickBot="1" x14ac:dyDescent="0.3">
      <c r="B37" s="6">
        <v>35</v>
      </c>
      <c r="C37" s="32"/>
      <c r="D37" s="129" t="s">
        <v>167</v>
      </c>
      <c r="E37" s="30" t="s">
        <v>202</v>
      </c>
      <c r="F37" s="33"/>
      <c r="G37" s="132"/>
      <c r="K37" s="6">
        <v>35</v>
      </c>
      <c r="L37" s="4">
        <v>45220</v>
      </c>
      <c r="M37" s="6" t="s">
        <v>52</v>
      </c>
      <c r="N37" s="30" t="s">
        <v>129</v>
      </c>
      <c r="O37" s="8">
        <v>50029.4</v>
      </c>
      <c r="P37" s="45" t="s">
        <v>136</v>
      </c>
      <c r="R37" s="68"/>
      <c r="T37" s="106"/>
      <c r="U37" s="116"/>
      <c r="V37" s="114"/>
    </row>
    <row r="38" spans="2:22" ht="19.5" customHeight="1" thickTop="1" x14ac:dyDescent="0.25">
      <c r="B38" s="6">
        <v>36</v>
      </c>
      <c r="C38" s="32"/>
      <c r="D38" s="129" t="s">
        <v>168</v>
      </c>
      <c r="E38" s="30" t="s">
        <v>203</v>
      </c>
      <c r="F38" s="33"/>
      <c r="G38" s="36"/>
      <c r="K38" s="6">
        <v>36</v>
      </c>
      <c r="L38" s="32">
        <v>45220</v>
      </c>
      <c r="M38" s="6" t="s">
        <v>53</v>
      </c>
      <c r="N38" s="28" t="s">
        <v>146</v>
      </c>
      <c r="O38" s="33">
        <v>132575.82</v>
      </c>
      <c r="P38" s="25" t="s">
        <v>37</v>
      </c>
      <c r="R38" s="68"/>
      <c r="T38" s="106"/>
      <c r="U38" s="108"/>
      <c r="V38" s="108"/>
    </row>
    <row r="39" spans="2:22" ht="19.5" customHeight="1" thickBot="1" x14ac:dyDescent="0.3">
      <c r="B39" s="6">
        <v>37</v>
      </c>
      <c r="C39" s="32"/>
      <c r="D39" s="129" t="s">
        <v>169</v>
      </c>
      <c r="E39" s="30" t="s">
        <v>204</v>
      </c>
      <c r="F39" s="33"/>
      <c r="G39" s="36"/>
      <c r="K39" s="6">
        <v>37</v>
      </c>
      <c r="L39" s="4">
        <v>45220</v>
      </c>
      <c r="M39" s="6" t="s">
        <v>54</v>
      </c>
      <c r="N39" s="28" t="s">
        <v>130</v>
      </c>
      <c r="O39" s="8">
        <v>2100.6</v>
      </c>
      <c r="P39" s="25" t="s">
        <v>36</v>
      </c>
      <c r="R39" s="68"/>
      <c r="T39" s="90"/>
      <c r="U39" s="91"/>
      <c r="V39" s="91"/>
    </row>
    <row r="40" spans="2:22" ht="19.5" customHeight="1" x14ac:dyDescent="0.25">
      <c r="B40" s="6">
        <v>38</v>
      </c>
      <c r="C40" s="32"/>
      <c r="D40" s="129" t="s">
        <v>170</v>
      </c>
      <c r="E40" s="30" t="s">
        <v>240</v>
      </c>
      <c r="F40" s="33"/>
      <c r="G40" s="36"/>
      <c r="K40" s="6">
        <v>38</v>
      </c>
      <c r="L40" s="4">
        <v>45220</v>
      </c>
      <c r="M40" s="6" t="s">
        <v>55</v>
      </c>
      <c r="N40" s="30" t="s">
        <v>131</v>
      </c>
      <c r="O40" s="8">
        <v>82278.960000000006</v>
      </c>
      <c r="P40" s="25" t="s">
        <v>37</v>
      </c>
      <c r="R40" s="68"/>
      <c r="T40" s="90"/>
      <c r="U40" s="117" t="s">
        <v>228</v>
      </c>
      <c r="V40" s="118"/>
    </row>
    <row r="41" spans="2:22" ht="19.5" customHeight="1" thickBot="1" x14ac:dyDescent="0.3">
      <c r="B41" s="6">
        <v>39</v>
      </c>
      <c r="C41" s="32"/>
      <c r="D41" s="129" t="s">
        <v>233</v>
      </c>
      <c r="E41" s="30" t="s">
        <v>241</v>
      </c>
      <c r="F41" s="33"/>
      <c r="G41" s="36"/>
      <c r="K41" s="6">
        <v>39</v>
      </c>
      <c r="L41" s="4">
        <v>45220</v>
      </c>
      <c r="M41" s="6" t="s">
        <v>56</v>
      </c>
      <c r="N41" s="28" t="s">
        <v>133</v>
      </c>
      <c r="O41" s="8">
        <v>92378.5</v>
      </c>
      <c r="P41" s="25" t="s">
        <v>37</v>
      </c>
      <c r="R41" s="68"/>
      <c r="U41" s="119"/>
      <c r="V41" s="120"/>
    </row>
    <row r="42" spans="2:22" ht="19.5" customHeight="1" x14ac:dyDescent="0.25">
      <c r="B42" s="6">
        <v>40</v>
      </c>
      <c r="C42" s="32"/>
      <c r="D42" s="129" t="s">
        <v>234</v>
      </c>
      <c r="E42" s="30" t="s">
        <v>242</v>
      </c>
      <c r="F42" s="33"/>
      <c r="G42" s="36"/>
      <c r="K42" s="6">
        <v>40</v>
      </c>
      <c r="L42" s="4">
        <v>45220</v>
      </c>
      <c r="M42" s="6" t="s">
        <v>57</v>
      </c>
      <c r="N42" s="28" t="s">
        <v>118</v>
      </c>
      <c r="O42" s="8">
        <v>26978</v>
      </c>
      <c r="P42" s="25" t="s">
        <v>44</v>
      </c>
      <c r="R42" s="68"/>
    </row>
    <row r="43" spans="2:22" ht="19.5" customHeight="1" x14ac:dyDescent="0.25">
      <c r="B43" s="6">
        <v>41</v>
      </c>
      <c r="C43" s="32"/>
      <c r="D43" s="129" t="s">
        <v>235</v>
      </c>
      <c r="E43" s="30" t="s">
        <v>243</v>
      </c>
      <c r="F43" s="33"/>
      <c r="G43" s="36"/>
      <c r="K43" s="6">
        <v>41</v>
      </c>
      <c r="L43" s="4">
        <v>45220</v>
      </c>
      <c r="M43" s="6" t="s">
        <v>58</v>
      </c>
      <c r="N43" s="28" t="s">
        <v>134</v>
      </c>
      <c r="O43" s="8">
        <v>119417.36</v>
      </c>
      <c r="P43" s="25" t="s">
        <v>37</v>
      </c>
      <c r="R43" s="68"/>
    </row>
    <row r="44" spans="2:22" ht="19.5" customHeight="1" x14ac:dyDescent="0.25">
      <c r="B44" s="6">
        <v>42</v>
      </c>
      <c r="C44" s="32"/>
      <c r="D44" s="129" t="s">
        <v>236</v>
      </c>
      <c r="E44" s="30" t="s">
        <v>244</v>
      </c>
      <c r="F44" s="33"/>
      <c r="G44" s="39"/>
      <c r="K44" s="6">
        <v>42</v>
      </c>
      <c r="L44" s="32">
        <v>45220</v>
      </c>
      <c r="M44" s="6" t="s">
        <v>59</v>
      </c>
      <c r="N44" s="28" t="s">
        <v>147</v>
      </c>
      <c r="O44" s="33">
        <v>0</v>
      </c>
      <c r="P44" s="35" t="s">
        <v>70</v>
      </c>
      <c r="R44" s="68"/>
    </row>
    <row r="45" spans="2:22" ht="19.5" customHeight="1" x14ac:dyDescent="0.25">
      <c r="B45" s="6">
        <v>43</v>
      </c>
      <c r="C45" s="32"/>
      <c r="D45" s="129"/>
      <c r="E45" s="30"/>
      <c r="F45" s="33"/>
      <c r="G45" s="36"/>
      <c r="K45" s="6">
        <v>43</v>
      </c>
      <c r="L45" s="4">
        <v>45220</v>
      </c>
      <c r="M45" s="6" t="s">
        <v>60</v>
      </c>
      <c r="N45" s="28" t="s">
        <v>119</v>
      </c>
      <c r="O45" s="8">
        <v>11736.4</v>
      </c>
      <c r="P45" s="25" t="s">
        <v>74</v>
      </c>
      <c r="R45" s="68"/>
    </row>
    <row r="46" spans="2:22" ht="21" customHeight="1" thickBot="1" x14ac:dyDescent="0.3">
      <c r="B46" s="6"/>
      <c r="C46" s="4"/>
      <c r="D46" s="12"/>
      <c r="E46" s="29"/>
      <c r="F46" s="13"/>
      <c r="G46" s="25"/>
      <c r="K46" s="6"/>
      <c r="L46" s="4"/>
      <c r="M46" s="12"/>
      <c r="N46" s="29"/>
      <c r="O46" s="13"/>
      <c r="P46" s="25"/>
      <c r="R46" s="68"/>
    </row>
    <row r="47" spans="2:22" ht="35.25" customHeight="1" thickBot="1" x14ac:dyDescent="0.3">
      <c r="B47" s="2"/>
      <c r="D47" s="14" t="s">
        <v>86</v>
      </c>
      <c r="E47" s="22"/>
      <c r="F47" s="15">
        <f>SUM(F3:F46)</f>
        <v>137293.63999999998</v>
      </c>
      <c r="K47" s="2"/>
      <c r="M47" s="14" t="s">
        <v>86</v>
      </c>
      <c r="N47" s="22"/>
      <c r="O47" s="15">
        <f>SUM(O3:O46)</f>
        <v>1646415.5</v>
      </c>
      <c r="R47" s="68"/>
    </row>
  </sheetData>
  <mergeCells count="7">
    <mergeCell ref="U40:V41"/>
    <mergeCell ref="C1:G1"/>
    <mergeCell ref="L1:P1"/>
    <mergeCell ref="S1:V1"/>
    <mergeCell ref="S32:T32"/>
    <mergeCell ref="V36:V37"/>
    <mergeCell ref="U36:U37"/>
  </mergeCells>
  <pageMargins left="0.76" right="0.23622047244094491" top="0.27559055118110237" bottom="0.27559055118110237" header="0.3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19" workbookViewId="0">
      <selection activeCell="N46" sqref="N46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109" t="s">
        <v>2</v>
      </c>
      <c r="D1" s="109"/>
      <c r="E1" s="109"/>
      <c r="F1" s="109"/>
      <c r="G1" s="109"/>
      <c r="J1" s="110" t="s">
        <v>220</v>
      </c>
      <c r="K1" s="110"/>
      <c r="L1" s="110"/>
      <c r="M1" s="110"/>
    </row>
    <row r="2" spans="2:13" ht="41.25" customHeight="1" thickTop="1" thickBot="1" x14ac:dyDescent="0.3">
      <c r="C2" s="1" t="s">
        <v>0</v>
      </c>
      <c r="D2" s="21" t="s">
        <v>88</v>
      </c>
      <c r="E2" s="23" t="s">
        <v>89</v>
      </c>
      <c r="F2" s="19" t="s">
        <v>1</v>
      </c>
      <c r="G2" s="20" t="s">
        <v>87</v>
      </c>
      <c r="J2" s="46" t="s">
        <v>210</v>
      </c>
      <c r="K2" s="47" t="s">
        <v>0</v>
      </c>
      <c r="L2" s="47" t="s">
        <v>211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60</v>
      </c>
      <c r="E3" s="28" t="s">
        <v>119</v>
      </c>
      <c r="F3" s="8">
        <v>11736.4</v>
      </c>
      <c r="G3" s="25" t="s">
        <v>74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61</v>
      </c>
      <c r="E4" s="28" t="s">
        <v>120</v>
      </c>
      <c r="F4" s="8">
        <v>22751.1</v>
      </c>
      <c r="G4" s="25" t="s">
        <v>73</v>
      </c>
      <c r="J4" s="53">
        <v>240</v>
      </c>
      <c r="K4" s="54" t="s">
        <v>212</v>
      </c>
      <c r="L4" s="54" t="s">
        <v>213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62</v>
      </c>
      <c r="E5" s="28" t="s">
        <v>121</v>
      </c>
      <c r="F5" s="8">
        <v>70164.84</v>
      </c>
      <c r="G5" s="25" t="s">
        <v>37</v>
      </c>
      <c r="J5" s="56">
        <v>245</v>
      </c>
      <c r="K5" s="57" t="s">
        <v>212</v>
      </c>
      <c r="L5" s="57" t="s">
        <v>213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63</v>
      </c>
      <c r="E6" s="28" t="s">
        <v>122</v>
      </c>
      <c r="F6" s="8">
        <v>20764.400000000001</v>
      </c>
      <c r="G6" s="25" t="s">
        <v>74</v>
      </c>
      <c r="J6" s="59">
        <v>246</v>
      </c>
      <c r="K6" s="60" t="s">
        <v>212</v>
      </c>
      <c r="L6" s="60" t="s">
        <v>213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64</v>
      </c>
      <c r="E7" s="28" t="s">
        <v>123</v>
      </c>
      <c r="F7" s="8">
        <v>18512.5</v>
      </c>
      <c r="G7" s="25" t="s">
        <v>75</v>
      </c>
      <c r="J7" s="56">
        <v>247</v>
      </c>
      <c r="K7" s="57" t="s">
        <v>212</v>
      </c>
      <c r="L7" s="57" t="s">
        <v>213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65</v>
      </c>
      <c r="E8" s="28" t="s">
        <v>135</v>
      </c>
      <c r="F8" s="8">
        <v>5100.8</v>
      </c>
      <c r="G8" s="25" t="s">
        <v>37</v>
      </c>
      <c r="J8" s="59">
        <v>250</v>
      </c>
      <c r="K8" s="60" t="s">
        <v>212</v>
      </c>
      <c r="L8" s="60" t="s">
        <v>213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66</v>
      </c>
      <c r="E9" s="28" t="s">
        <v>132</v>
      </c>
      <c r="F9" s="8">
        <v>6076.2</v>
      </c>
      <c r="G9" s="25" t="s">
        <v>76</v>
      </c>
      <c r="J9" s="56">
        <v>251</v>
      </c>
      <c r="K9" s="57" t="s">
        <v>212</v>
      </c>
      <c r="L9" s="57" t="s">
        <v>213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67</v>
      </c>
      <c r="E10" s="28" t="s">
        <v>138</v>
      </c>
      <c r="F10" s="33">
        <v>2436</v>
      </c>
      <c r="G10" s="25" t="s">
        <v>143</v>
      </c>
      <c r="J10" s="59">
        <v>255</v>
      </c>
      <c r="K10" s="60" t="s">
        <v>212</v>
      </c>
      <c r="L10" s="60" t="s">
        <v>213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77</v>
      </c>
      <c r="E11" s="28" t="s">
        <v>139</v>
      </c>
      <c r="F11" s="33">
        <v>9656</v>
      </c>
      <c r="G11" s="34" t="s">
        <v>144</v>
      </c>
      <c r="J11" s="62">
        <v>253</v>
      </c>
      <c r="K11" s="63" t="s">
        <v>212</v>
      </c>
      <c r="L11" s="63" t="s">
        <v>213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78</v>
      </c>
      <c r="E12" s="28" t="s">
        <v>137</v>
      </c>
      <c r="F12" s="8">
        <v>48937.4</v>
      </c>
      <c r="G12" s="25" t="s">
        <v>85</v>
      </c>
      <c r="J12" s="65">
        <v>254</v>
      </c>
      <c r="K12" s="66" t="s">
        <v>212</v>
      </c>
      <c r="L12" s="66" t="s">
        <v>213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79</v>
      </c>
      <c r="E13" s="28" t="s">
        <v>140</v>
      </c>
      <c r="F13" s="33">
        <v>67869.600000000006</v>
      </c>
      <c r="G13" s="25" t="s">
        <v>37</v>
      </c>
      <c r="J13" s="56">
        <v>258</v>
      </c>
      <c r="K13" s="57" t="s">
        <v>212</v>
      </c>
      <c r="L13" s="57" t="s">
        <v>213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80</v>
      </c>
      <c r="E14" s="30" t="s">
        <v>127</v>
      </c>
      <c r="F14" s="8">
        <v>15440</v>
      </c>
      <c r="G14" s="25" t="s">
        <v>75</v>
      </c>
      <c r="J14" s="65">
        <v>261</v>
      </c>
      <c r="K14" s="66" t="s">
        <v>212</v>
      </c>
      <c r="L14" s="66" t="s">
        <v>213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81</v>
      </c>
      <c r="E15" s="28" t="s">
        <v>141</v>
      </c>
      <c r="F15" s="8">
        <v>26845.200000000001</v>
      </c>
      <c r="G15" s="27" t="s">
        <v>145</v>
      </c>
      <c r="J15" s="56">
        <v>263</v>
      </c>
      <c r="K15" s="57" t="s">
        <v>212</v>
      </c>
      <c r="L15" s="57" t="s">
        <v>213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82</v>
      </c>
      <c r="E16" s="28" t="s">
        <v>142</v>
      </c>
      <c r="F16" s="8">
        <v>606</v>
      </c>
      <c r="G16" s="25" t="s">
        <v>36</v>
      </c>
      <c r="J16" s="65">
        <v>264</v>
      </c>
      <c r="K16" s="66" t="s">
        <v>212</v>
      </c>
      <c r="L16" s="66" t="s">
        <v>213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83</v>
      </c>
      <c r="E17" s="28" t="s">
        <v>171</v>
      </c>
      <c r="F17" s="33">
        <v>55687.5</v>
      </c>
      <c r="G17" s="25" t="s">
        <v>172</v>
      </c>
      <c r="J17" s="56">
        <v>268</v>
      </c>
      <c r="K17" s="57" t="s">
        <v>214</v>
      </c>
      <c r="L17" s="57" t="s">
        <v>213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84</v>
      </c>
      <c r="E18" s="29" t="s">
        <v>173</v>
      </c>
      <c r="F18" s="13">
        <v>10019.6</v>
      </c>
      <c r="G18" s="25" t="s">
        <v>175</v>
      </c>
      <c r="J18" s="59">
        <v>269</v>
      </c>
      <c r="K18" s="60" t="s">
        <v>214</v>
      </c>
      <c r="L18" s="60" t="s">
        <v>213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148</v>
      </c>
      <c r="E19" s="28" t="s">
        <v>176</v>
      </c>
      <c r="F19" s="33">
        <v>134020.35999999999</v>
      </c>
      <c r="G19" s="38" t="s">
        <v>37</v>
      </c>
      <c r="J19" s="59">
        <v>271</v>
      </c>
      <c r="K19" s="60" t="s">
        <v>214</v>
      </c>
      <c r="L19" s="60" t="s">
        <v>213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149</v>
      </c>
      <c r="E20" s="28" t="s">
        <v>177</v>
      </c>
      <c r="F20" s="33">
        <v>6188</v>
      </c>
      <c r="G20" s="38" t="s">
        <v>178</v>
      </c>
      <c r="J20" s="59">
        <v>272</v>
      </c>
      <c r="K20" s="60" t="s">
        <v>214</v>
      </c>
      <c r="L20" s="60" t="s">
        <v>213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150</v>
      </c>
      <c r="E21" s="30" t="s">
        <v>179</v>
      </c>
      <c r="F21" s="33">
        <v>0</v>
      </c>
      <c r="G21" s="39" t="s">
        <v>70</v>
      </c>
      <c r="J21" s="56">
        <v>274</v>
      </c>
      <c r="K21" s="57" t="s">
        <v>214</v>
      </c>
      <c r="L21" s="57" t="s">
        <v>213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151</v>
      </c>
      <c r="E22" s="30" t="s">
        <v>179</v>
      </c>
      <c r="F22" s="33">
        <v>0</v>
      </c>
      <c r="G22" s="39" t="s">
        <v>70</v>
      </c>
      <c r="J22" s="56">
        <v>278</v>
      </c>
      <c r="K22" s="57" t="s">
        <v>214</v>
      </c>
      <c r="L22" s="57" t="s">
        <v>213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152</v>
      </c>
      <c r="E23" s="30" t="s">
        <v>180</v>
      </c>
      <c r="F23" s="33">
        <v>124407.5</v>
      </c>
      <c r="G23" s="38" t="s">
        <v>37</v>
      </c>
      <c r="J23" s="59">
        <v>289</v>
      </c>
      <c r="K23" s="60" t="s">
        <v>215</v>
      </c>
      <c r="L23" s="60" t="s">
        <v>213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153</v>
      </c>
      <c r="E24" s="30" t="s">
        <v>181</v>
      </c>
      <c r="F24" s="33">
        <v>10456.44</v>
      </c>
      <c r="G24" s="36" t="s">
        <v>187</v>
      </c>
      <c r="J24" s="59">
        <v>293</v>
      </c>
      <c r="K24" s="60" t="s">
        <v>216</v>
      </c>
      <c r="L24" s="60" t="s">
        <v>213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154</v>
      </c>
      <c r="E25" s="30" t="s">
        <v>182</v>
      </c>
      <c r="F25" s="33">
        <v>345</v>
      </c>
      <c r="G25" s="38" t="s">
        <v>36</v>
      </c>
      <c r="J25" s="56">
        <v>296</v>
      </c>
      <c r="K25" s="57" t="s">
        <v>216</v>
      </c>
      <c r="L25" s="57" t="s">
        <v>213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155</v>
      </c>
      <c r="E26" s="30" t="s">
        <v>183</v>
      </c>
      <c r="F26" s="33">
        <v>45834.7</v>
      </c>
      <c r="G26" s="38" t="s">
        <v>37</v>
      </c>
      <c r="J26" s="56">
        <v>298</v>
      </c>
      <c r="K26" s="57" t="s">
        <v>216</v>
      </c>
      <c r="L26" s="57" t="s">
        <v>213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156</v>
      </c>
      <c r="E27" s="28" t="s">
        <v>185</v>
      </c>
      <c r="F27" s="33">
        <v>7125</v>
      </c>
      <c r="G27" s="38" t="s">
        <v>188</v>
      </c>
      <c r="J27" s="56">
        <v>304</v>
      </c>
      <c r="K27" s="57" t="s">
        <v>217</v>
      </c>
      <c r="L27" s="57" t="s">
        <v>213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157</v>
      </c>
      <c r="E28" s="28" t="s">
        <v>184</v>
      </c>
      <c r="F28" s="33">
        <v>55137.9</v>
      </c>
      <c r="G28" s="38" t="s">
        <v>193</v>
      </c>
      <c r="J28" s="56">
        <v>306</v>
      </c>
      <c r="K28" s="57" t="s">
        <v>217</v>
      </c>
      <c r="L28" s="57" t="s">
        <v>213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158</v>
      </c>
      <c r="E29" s="30" t="s">
        <v>186</v>
      </c>
      <c r="F29" s="33">
        <v>37652.400000000001</v>
      </c>
      <c r="G29" s="38" t="s">
        <v>194</v>
      </c>
      <c r="J29" s="59">
        <v>309</v>
      </c>
      <c r="K29" s="60" t="s">
        <v>217</v>
      </c>
      <c r="L29" s="60" t="s">
        <v>213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159</v>
      </c>
      <c r="E30" s="30" t="s">
        <v>189</v>
      </c>
      <c r="F30" s="33">
        <v>48202.54</v>
      </c>
      <c r="G30" s="38" t="s">
        <v>37</v>
      </c>
      <c r="J30" s="56">
        <v>310</v>
      </c>
      <c r="K30" s="57" t="s">
        <v>217</v>
      </c>
      <c r="L30" s="57" t="s">
        <v>213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160</v>
      </c>
      <c r="E31" s="30" t="s">
        <v>174</v>
      </c>
      <c r="F31" s="33">
        <v>5609.2</v>
      </c>
      <c r="G31" s="36" t="s">
        <v>195</v>
      </c>
      <c r="J31" s="59">
        <v>311</v>
      </c>
      <c r="K31" s="60" t="s">
        <v>217</v>
      </c>
      <c r="L31" s="60" t="s">
        <v>213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161</v>
      </c>
      <c r="E32" s="30" t="s">
        <v>198</v>
      </c>
      <c r="F32" s="33">
        <v>43436.800000000003</v>
      </c>
      <c r="G32" s="37" t="s">
        <v>37</v>
      </c>
      <c r="J32" s="56">
        <v>312</v>
      </c>
      <c r="K32" s="57" t="s">
        <v>217</v>
      </c>
      <c r="L32" s="57" t="s">
        <v>213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162</v>
      </c>
      <c r="E33" s="30" t="s">
        <v>190</v>
      </c>
      <c r="F33" s="33">
        <v>199527.8</v>
      </c>
      <c r="G33" s="38" t="s">
        <v>37</v>
      </c>
      <c r="J33" s="59">
        <v>313</v>
      </c>
      <c r="K33" s="60" t="s">
        <v>217</v>
      </c>
      <c r="L33" s="60" t="s">
        <v>213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163</v>
      </c>
      <c r="E34" s="30" t="s">
        <v>191</v>
      </c>
      <c r="F34" s="33">
        <v>29534.1</v>
      </c>
      <c r="G34" s="38" t="s">
        <v>196</v>
      </c>
      <c r="J34" s="59">
        <v>323</v>
      </c>
      <c r="K34" s="60" t="s">
        <v>218</v>
      </c>
      <c r="L34" s="60" t="s">
        <v>213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164</v>
      </c>
      <c r="E35" s="30" t="s">
        <v>192</v>
      </c>
      <c r="F35" s="33">
        <v>1734.4</v>
      </c>
      <c r="G35" s="36" t="s">
        <v>197</v>
      </c>
      <c r="J35" s="59">
        <v>325</v>
      </c>
      <c r="K35" s="60" t="s">
        <v>218</v>
      </c>
      <c r="L35" s="60" t="s">
        <v>213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165</v>
      </c>
      <c r="E36" s="30" t="s">
        <v>199</v>
      </c>
      <c r="F36" s="33">
        <v>17967.2</v>
      </c>
      <c r="G36" s="36" t="s">
        <v>205</v>
      </c>
      <c r="J36" s="59">
        <v>331</v>
      </c>
      <c r="K36" s="60" t="s">
        <v>218</v>
      </c>
      <c r="L36" s="96" t="s">
        <v>213</v>
      </c>
      <c r="M36" s="97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166</v>
      </c>
      <c r="E37" s="30" t="s">
        <v>200</v>
      </c>
      <c r="F37" s="33">
        <v>640</v>
      </c>
      <c r="G37" s="37" t="s">
        <v>206</v>
      </c>
      <c r="L37" s="100" t="s">
        <v>219</v>
      </c>
      <c r="M37" s="99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167</v>
      </c>
      <c r="E38" s="30" t="s">
        <v>201</v>
      </c>
      <c r="F38" s="33">
        <v>7296</v>
      </c>
      <c r="G38" s="36" t="s">
        <v>207</v>
      </c>
      <c r="J38" s="98"/>
      <c r="K38" s="103"/>
      <c r="L38" s="104"/>
      <c r="M38" s="105"/>
    </row>
    <row r="39" spans="2:13" ht="19.5" customHeight="1" thickTop="1" x14ac:dyDescent="0.25">
      <c r="B39" s="6">
        <v>37</v>
      </c>
      <c r="C39" s="32">
        <v>45227</v>
      </c>
      <c r="D39" s="6" t="s">
        <v>168</v>
      </c>
      <c r="E39" s="30" t="s">
        <v>202</v>
      </c>
      <c r="F39" s="33">
        <v>17830.3</v>
      </c>
      <c r="G39" s="36" t="s">
        <v>193</v>
      </c>
      <c r="J39" s="90"/>
      <c r="K39" s="102"/>
      <c r="L39" s="121" t="s">
        <v>229</v>
      </c>
      <c r="M39" s="123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169</v>
      </c>
      <c r="E40" s="30" t="s">
        <v>203</v>
      </c>
      <c r="F40" s="33">
        <v>1211.4000000000001</v>
      </c>
      <c r="G40" s="36" t="s">
        <v>208</v>
      </c>
      <c r="K40" s="101"/>
      <c r="L40" s="122"/>
      <c r="M40" s="124"/>
    </row>
    <row r="41" spans="2:13" ht="19.5" customHeight="1" thickTop="1" x14ac:dyDescent="0.25">
      <c r="B41" s="6">
        <v>39</v>
      </c>
      <c r="C41" s="32">
        <v>45227</v>
      </c>
      <c r="D41" s="6" t="s">
        <v>170</v>
      </c>
      <c r="E41" s="30" t="s">
        <v>204</v>
      </c>
      <c r="F41" s="33">
        <v>20743.599999999999</v>
      </c>
      <c r="G41" s="36" t="s">
        <v>37</v>
      </c>
      <c r="K41" s="101"/>
      <c r="L41" s="101"/>
      <c r="M41" s="101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86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 CENTRAL 16  al  21 Oct  </vt:lpstr>
      <vt:lpstr>NOTAS CENTRAL  23  AL 28  Oct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2023-11-08T21:48:29Z</cp:lastPrinted>
  <dcterms:created xsi:type="dcterms:W3CDTF">2023-10-25T13:10:38Z</dcterms:created>
  <dcterms:modified xsi:type="dcterms:W3CDTF">2023-11-08T22:01:11Z</dcterms:modified>
</cp:coreProperties>
</file>