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5700" yWindow="510" windowWidth="14385" windowHeight="10920" firstSheet="1" activeTab="4"/>
  </bookViews>
  <sheets>
    <sheet name="REMISIONES OCTUBRE  2021     " sheetId="4" r:id="rId1"/>
    <sheet name="REMISIONES   NOVIEMBRE  2021 " sheetId="3" r:id="rId2"/>
    <sheet name="Hoja2" sheetId="6" r:id="rId3"/>
    <sheet name="Hoja3" sheetId="7" r:id="rId4"/>
    <sheet name="Hoja4" sheetId="8" r:id="rId5"/>
    <sheet name="Hoja1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8" l="1"/>
  <c r="E72" i="3" l="1"/>
  <c r="R70" i="3"/>
  <c r="R71" i="3"/>
  <c r="L70" i="3"/>
  <c r="H31" i="3"/>
  <c r="R67" i="3"/>
  <c r="R68" i="3"/>
  <c r="R69" i="3"/>
  <c r="R88" i="3"/>
  <c r="R86" i="3"/>
  <c r="O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64" i="3"/>
  <c r="O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0" i="3"/>
  <c r="R29" i="3"/>
  <c r="R28" i="3"/>
  <c r="R27" i="3"/>
  <c r="R26" i="3"/>
  <c r="R25" i="3"/>
  <c r="R24" i="3"/>
  <c r="R23" i="3"/>
  <c r="R21" i="3"/>
  <c r="R20" i="3"/>
  <c r="R19" i="3"/>
  <c r="R18" i="3"/>
  <c r="R17" i="3"/>
  <c r="R16" i="3"/>
  <c r="R15" i="3"/>
  <c r="R14" i="3"/>
  <c r="O11" i="3"/>
  <c r="R10" i="3"/>
  <c r="R9" i="3"/>
  <c r="R8" i="3"/>
  <c r="R7" i="3"/>
  <c r="R6" i="3"/>
  <c r="R5" i="3"/>
  <c r="R4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60" i="5" s="1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R85" i="3" l="1"/>
  <c r="O87" i="3"/>
  <c r="Q11" i="3"/>
  <c r="Q87" i="3" s="1"/>
  <c r="R60" i="3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2" i="3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31" i="3"/>
  <c r="G84" i="5"/>
  <c r="E88" i="5" s="1"/>
  <c r="E76" i="3"/>
  <c r="G45" i="4" l="1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F117" i="4" l="1"/>
  <c r="D117" i="4"/>
  <c r="G116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G4" i="4"/>
  <c r="D121" i="4" l="1"/>
  <c r="G117" i="4"/>
</calcChain>
</file>

<file path=xl/sharedStrings.xml><?xml version="1.0" encoding="utf-8"?>
<sst xmlns="http://schemas.openxmlformats.org/spreadsheetml/2006/main" count="350" uniqueCount="21">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</sst>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166" fontId="2" fillId="0" borderId="0" xfId="0" applyNumberFormat="1" applyFont="1" applyBorder="1"/>
    <xf numFmtId="166" fontId="3" fillId="9" borderId="16" xfId="0" applyNumberFormat="1" applyFont="1" applyFill="1" applyBorder="1" applyAlignment="1"/>
    <xf numFmtId="0" fontId="0" fillId="0" borderId="0" xfId="0" applyFill="1" applyBorder="1"/>
    <xf numFmtId="44" fontId="13" fillId="0" borderId="0" xfId="1" applyFont="1" applyFill="1" applyBorder="1" applyAlignment="1">
      <alignment horizontal="center" wrapText="1"/>
    </xf>
    <xf numFmtId="165" fontId="6" fillId="0" borderId="0" xfId="0" applyNumberFormat="1" applyFont="1" applyFill="1" applyBorder="1" applyAlignment="1">
      <alignment horizontal="center"/>
    </xf>
    <xf numFmtId="44" fontId="14" fillId="0" borderId="0" xfId="1" applyFont="1" applyFill="1" applyBorder="1" applyAlignment="1">
      <alignment horizontal="center" wrapText="1"/>
    </xf>
    <xf numFmtId="44" fontId="0" fillId="0" borderId="0" xfId="1" applyFont="1" applyFill="1" applyBorder="1"/>
    <xf numFmtId="44" fontId="6" fillId="0" borderId="0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117</xdr:row>
      <xdr:rowOff>152402</xdr:rowOff>
    </xdr:from>
    <xdr:to>
      <xdr:col>4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117</xdr:row>
      <xdr:rowOff>123829</xdr:rowOff>
    </xdr:from>
    <xdr:to>
      <xdr:col>5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134"/>
  <sheetViews>
    <sheetView topLeftCell="A22" workbookViewId="0">
      <selection activeCell="A44" sqref="A44: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99" t="s">
        <v>10</v>
      </c>
      <c r="C1" s="100"/>
      <c r="D1" s="100"/>
      <c r="E1" s="100"/>
      <c r="F1" s="101"/>
      <c r="H1" s="2"/>
    </row>
    <row r="2" spans="1:8" ht="21" x14ac:dyDescent="0.35">
      <c r="A2" s="3"/>
      <c r="B2" s="102" t="s">
        <v>11</v>
      </c>
      <c r="C2" s="102"/>
      <c r="D2" s="102"/>
      <c r="E2" s="102"/>
      <c r="F2" s="102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116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69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19" t="s">
        <v>14</v>
      </c>
      <c r="D35" s="20">
        <v>2515</v>
      </c>
      <c r="E35" s="21"/>
      <c r="F35" s="22"/>
      <c r="G35" s="18">
        <f t="shared" si="0"/>
        <v>2515</v>
      </c>
    </row>
    <row r="36" spans="1:7" ht="18.75" customHeight="1" x14ac:dyDescent="0.25">
      <c r="A36" s="12">
        <v>44499</v>
      </c>
      <c r="B36" s="13">
        <v>33</v>
      </c>
      <c r="C36" s="19" t="s">
        <v>14</v>
      </c>
      <c r="D36" s="20">
        <v>340</v>
      </c>
      <c r="E36" s="21"/>
      <c r="F36" s="22"/>
      <c r="G36" s="18">
        <f t="shared" si="0"/>
        <v>340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21"/>
      <c r="F37" s="22"/>
      <c r="G37" s="18">
        <f t="shared" si="0"/>
        <v>15657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21"/>
      <c r="F39" s="22"/>
      <c r="G39" s="18">
        <f t="shared" si="0"/>
        <v>8585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21"/>
      <c r="F40" s="22"/>
      <c r="G40" s="18">
        <f t="shared" si="0"/>
        <v>259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21"/>
      <c r="F41" s="22"/>
      <c r="G41" s="18">
        <f t="shared" si="0"/>
        <v>8605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21"/>
      <c r="F42" s="22"/>
      <c r="G42" s="18">
        <f t="shared" si="0"/>
        <v>235</v>
      </c>
    </row>
    <row r="43" spans="1:7" ht="19.5" customHeight="1" x14ac:dyDescent="0.25">
      <c r="A43" s="12">
        <v>44505</v>
      </c>
      <c r="B43" s="13">
        <v>40</v>
      </c>
      <c r="C43" s="19" t="s">
        <v>14</v>
      </c>
      <c r="D43" s="20">
        <v>1618</v>
      </c>
      <c r="E43" s="21"/>
      <c r="F43" s="22"/>
      <c r="G43" s="18">
        <f t="shared" si="0"/>
        <v>1618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21"/>
      <c r="F44" s="22"/>
      <c r="G44" s="18">
        <f t="shared" si="0"/>
        <v>784</v>
      </c>
    </row>
    <row r="45" spans="1:7" ht="19.5" customHeight="1" x14ac:dyDescent="0.25">
      <c r="A45" s="23"/>
      <c r="B45" s="13">
        <f t="shared" si="1"/>
        <v>42</v>
      </c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>
        <f t="shared" si="1"/>
        <v>43</v>
      </c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>
        <f t="shared" si="1"/>
        <v>44</v>
      </c>
      <c r="C47" s="19"/>
      <c r="D47" s="20"/>
      <c r="E47" s="21"/>
      <c r="F47" s="22"/>
      <c r="G47" s="18">
        <f t="shared" si="0"/>
        <v>0</v>
      </c>
    </row>
    <row r="48" spans="1:7" ht="19.5" customHeight="1" x14ac:dyDescent="0.25">
      <c r="A48" s="23"/>
      <c r="B48" s="13">
        <f t="shared" si="1"/>
        <v>45</v>
      </c>
      <c r="C48" s="19"/>
      <c r="D48" s="20"/>
      <c r="E48" s="21"/>
      <c r="F48" s="22"/>
      <c r="G48" s="18">
        <f t="shared" si="0"/>
        <v>0</v>
      </c>
    </row>
    <row r="49" spans="1:7" ht="19.5" customHeight="1" x14ac:dyDescent="0.25">
      <c r="A49" s="23"/>
      <c r="B49" s="13">
        <f t="shared" si="1"/>
        <v>46</v>
      </c>
      <c r="C49" s="19"/>
      <c r="D49" s="20"/>
      <c r="E49" s="21"/>
      <c r="F49" s="22"/>
      <c r="G49" s="18">
        <f t="shared" si="0"/>
        <v>0</v>
      </c>
    </row>
    <row r="50" spans="1:7" ht="19.5" customHeight="1" x14ac:dyDescent="0.25">
      <c r="A50" s="23"/>
      <c r="B50" s="13">
        <f t="shared" si="1"/>
        <v>47</v>
      </c>
      <c r="C50" s="19"/>
      <c r="D50" s="20"/>
      <c r="E50" s="21"/>
      <c r="F50" s="22"/>
      <c r="G50" s="18">
        <f t="shared" si="0"/>
        <v>0</v>
      </c>
    </row>
    <row r="51" spans="1:7" ht="19.5" customHeight="1" x14ac:dyDescent="0.25">
      <c r="A51" s="23"/>
      <c r="B51" s="13">
        <f t="shared" si="1"/>
        <v>48</v>
      </c>
      <c r="C51" s="19"/>
      <c r="D51" s="20"/>
      <c r="E51" s="21"/>
      <c r="F51" s="22"/>
      <c r="G51" s="18">
        <f t="shared" si="0"/>
        <v>0</v>
      </c>
    </row>
    <row r="52" spans="1:7" ht="19.5" customHeight="1" x14ac:dyDescent="0.25">
      <c r="A52" s="23"/>
      <c r="B52" s="13">
        <f t="shared" si="1"/>
        <v>49</v>
      </c>
      <c r="C52" s="19"/>
      <c r="D52" s="20"/>
      <c r="E52" s="21"/>
      <c r="F52" s="22"/>
      <c r="G52" s="18">
        <f t="shared" si="0"/>
        <v>0</v>
      </c>
    </row>
    <row r="53" spans="1:7" ht="19.5" customHeight="1" x14ac:dyDescent="0.25">
      <c r="A53" s="23"/>
      <c r="B53" s="13">
        <f t="shared" si="1"/>
        <v>50</v>
      </c>
      <c r="C53" s="19"/>
      <c r="D53" s="20"/>
      <c r="E53" s="21"/>
      <c r="F53" s="22"/>
      <c r="G53" s="18">
        <f t="shared" si="0"/>
        <v>0</v>
      </c>
    </row>
    <row r="54" spans="1:7" ht="19.5" customHeight="1" x14ac:dyDescent="0.25">
      <c r="A54" s="23"/>
      <c r="B54" s="13">
        <f t="shared" si="1"/>
        <v>51</v>
      </c>
      <c r="C54" s="19"/>
      <c r="D54" s="20"/>
      <c r="E54" s="21"/>
      <c r="F54" s="22"/>
      <c r="G54" s="18">
        <f t="shared" si="0"/>
        <v>0</v>
      </c>
    </row>
    <row r="55" spans="1:7" ht="19.5" customHeight="1" x14ac:dyDescent="0.25">
      <c r="A55" s="23"/>
      <c r="B55" s="13">
        <f t="shared" si="1"/>
        <v>52</v>
      </c>
      <c r="C55" s="19"/>
      <c r="D55" s="20"/>
      <c r="E55" s="21"/>
      <c r="F55" s="22"/>
      <c r="G55" s="18">
        <f t="shared" si="0"/>
        <v>0</v>
      </c>
    </row>
    <row r="56" spans="1:7" ht="19.5" customHeight="1" x14ac:dyDescent="0.25">
      <c r="A56" s="23"/>
      <c r="B56" s="13">
        <f t="shared" si="1"/>
        <v>53</v>
      </c>
      <c r="C56" s="19"/>
      <c r="D56" s="20"/>
      <c r="E56" s="21"/>
      <c r="F56" s="22"/>
      <c r="G56" s="18">
        <f t="shared" si="0"/>
        <v>0</v>
      </c>
    </row>
    <row r="57" spans="1:7" ht="19.5" customHeight="1" x14ac:dyDescent="0.25">
      <c r="A57" s="23"/>
      <c r="B57" s="13">
        <f t="shared" si="1"/>
        <v>54</v>
      </c>
      <c r="C57" s="19"/>
      <c r="D57" s="20"/>
      <c r="E57" s="21"/>
      <c r="F57" s="22"/>
      <c r="G57" s="18">
        <f t="shared" si="0"/>
        <v>0</v>
      </c>
    </row>
    <row r="58" spans="1:7" ht="19.5" customHeight="1" x14ac:dyDescent="0.25">
      <c r="A58" s="23"/>
      <c r="B58" s="13">
        <f t="shared" si="1"/>
        <v>55</v>
      </c>
      <c r="C58" s="19"/>
      <c r="D58" s="20"/>
      <c r="E58" s="21"/>
      <c r="F58" s="22"/>
      <c r="G58" s="18">
        <f t="shared" si="0"/>
        <v>0</v>
      </c>
    </row>
    <row r="59" spans="1:7" ht="19.5" customHeight="1" x14ac:dyDescent="0.25">
      <c r="A59" s="23"/>
      <c r="B59" s="13">
        <f t="shared" si="1"/>
        <v>56</v>
      </c>
      <c r="C59" s="19"/>
      <c r="D59" s="20"/>
      <c r="E59" s="21"/>
      <c r="F59" s="22"/>
      <c r="G59" s="18">
        <f t="shared" si="0"/>
        <v>0</v>
      </c>
    </row>
    <row r="60" spans="1:7" ht="19.5" customHeight="1" x14ac:dyDescent="0.25">
      <c r="A60" s="23"/>
      <c r="B60" s="13">
        <f t="shared" si="1"/>
        <v>57</v>
      </c>
      <c r="C60" s="19"/>
      <c r="D60" s="20"/>
      <c r="E60" s="21"/>
      <c r="F60" s="22"/>
      <c r="G60" s="18">
        <f t="shared" si="0"/>
        <v>0</v>
      </c>
    </row>
    <row r="61" spans="1:7" ht="19.5" customHeight="1" x14ac:dyDescent="0.25">
      <c r="A61" s="23"/>
      <c r="B61" s="13">
        <f t="shared" si="1"/>
        <v>58</v>
      </c>
      <c r="C61" s="19"/>
      <c r="D61" s="20"/>
      <c r="E61" s="21"/>
      <c r="F61" s="22"/>
      <c r="G61" s="18">
        <f t="shared" si="0"/>
        <v>0</v>
      </c>
    </row>
    <row r="62" spans="1:7" ht="19.5" customHeight="1" x14ac:dyDescent="0.25">
      <c r="A62" s="23"/>
      <c r="B62" s="13">
        <f t="shared" si="1"/>
        <v>59</v>
      </c>
      <c r="C62" s="19"/>
      <c r="D62" s="20"/>
      <c r="E62" s="21"/>
      <c r="F62" s="22"/>
      <c r="G62" s="18">
        <f t="shared" si="0"/>
        <v>0</v>
      </c>
    </row>
    <row r="63" spans="1:7" ht="19.5" customHeight="1" x14ac:dyDescent="0.25">
      <c r="A63" s="23"/>
      <c r="B63" s="13">
        <f t="shared" si="1"/>
        <v>60</v>
      </c>
      <c r="C63" s="19"/>
      <c r="D63" s="20"/>
      <c r="E63" s="21"/>
      <c r="F63" s="22"/>
      <c r="G63" s="18">
        <f t="shared" si="0"/>
        <v>0</v>
      </c>
    </row>
    <row r="64" spans="1:7" ht="19.5" customHeight="1" x14ac:dyDescent="0.25">
      <c r="A64" s="23"/>
      <c r="B64" s="13">
        <f t="shared" si="1"/>
        <v>61</v>
      </c>
      <c r="C64" s="19"/>
      <c r="D64" s="20"/>
      <c r="E64" s="21"/>
      <c r="F64" s="22"/>
      <c r="G64" s="18">
        <f t="shared" si="0"/>
        <v>0</v>
      </c>
    </row>
    <row r="65" spans="1:7" ht="19.5" customHeight="1" x14ac:dyDescent="0.25">
      <c r="A65" s="23"/>
      <c r="B65" s="13">
        <f t="shared" si="1"/>
        <v>62</v>
      </c>
      <c r="C65" s="19"/>
      <c r="D65" s="20"/>
      <c r="E65" s="21"/>
      <c r="F65" s="22"/>
      <c r="G65" s="18">
        <f t="shared" si="0"/>
        <v>0</v>
      </c>
    </row>
    <row r="66" spans="1:7" ht="19.5" customHeight="1" x14ac:dyDescent="0.25">
      <c r="A66" s="23"/>
      <c r="B66" s="13">
        <f t="shared" si="1"/>
        <v>63</v>
      </c>
      <c r="C66" s="19"/>
      <c r="D66" s="20"/>
      <c r="E66" s="21"/>
      <c r="F66" s="22"/>
      <c r="G66" s="18">
        <f t="shared" si="0"/>
        <v>0</v>
      </c>
    </row>
    <row r="67" spans="1:7" ht="19.5" customHeight="1" x14ac:dyDescent="0.25">
      <c r="A67" s="23"/>
      <c r="B67" s="13">
        <f t="shared" si="1"/>
        <v>64</v>
      </c>
      <c r="C67" s="19"/>
      <c r="D67" s="20"/>
      <c r="E67" s="21"/>
      <c r="F67" s="22"/>
      <c r="G67" s="18">
        <f t="shared" si="0"/>
        <v>0</v>
      </c>
    </row>
    <row r="68" spans="1:7" ht="19.5" customHeight="1" x14ac:dyDescent="0.25">
      <c r="A68" s="23"/>
      <c r="B68" s="13">
        <f t="shared" si="1"/>
        <v>65</v>
      </c>
      <c r="C68" s="19"/>
      <c r="D68" s="20"/>
      <c r="E68" s="21"/>
      <c r="F68" s="22"/>
      <c r="G68" s="18">
        <f t="shared" si="0"/>
        <v>0</v>
      </c>
    </row>
    <row r="69" spans="1:7" ht="19.5" customHeight="1" x14ac:dyDescent="0.25">
      <c r="A69" s="23"/>
      <c r="B69" s="13">
        <f t="shared" si="1"/>
        <v>66</v>
      </c>
      <c r="C69" s="19"/>
      <c r="D69" s="20"/>
      <c r="E69" s="21"/>
      <c r="F69" s="22"/>
      <c r="G69" s="18">
        <f t="shared" si="0"/>
        <v>0</v>
      </c>
    </row>
    <row r="70" spans="1:7" ht="19.5" customHeight="1" x14ac:dyDescent="0.25">
      <c r="A70" s="23"/>
      <c r="B70" s="13">
        <f t="shared" ref="B70:B112" si="2">B69+1</f>
        <v>67</v>
      </c>
      <c r="C70" s="19"/>
      <c r="D70" s="20"/>
      <c r="E70" s="21"/>
      <c r="F70" s="22"/>
      <c r="G70" s="18">
        <f t="shared" si="0"/>
        <v>0</v>
      </c>
    </row>
    <row r="71" spans="1:7" ht="19.5" customHeight="1" x14ac:dyDescent="0.25">
      <c r="A71" s="23"/>
      <c r="B71" s="13">
        <f t="shared" si="2"/>
        <v>68</v>
      </c>
      <c r="C71" s="19"/>
      <c r="D71" s="20"/>
      <c r="E71" s="21"/>
      <c r="F71" s="22"/>
      <c r="G71" s="18">
        <f t="shared" si="0"/>
        <v>0</v>
      </c>
    </row>
    <row r="72" spans="1:7" ht="19.5" customHeight="1" x14ac:dyDescent="0.25">
      <c r="A72" s="23"/>
      <c r="B72" s="13">
        <f t="shared" si="2"/>
        <v>69</v>
      </c>
      <c r="C72" s="19"/>
      <c r="D72" s="20"/>
      <c r="E72" s="21"/>
      <c r="F72" s="22"/>
      <c r="G72" s="18">
        <f t="shared" si="0"/>
        <v>0</v>
      </c>
    </row>
    <row r="73" spans="1:7" ht="19.5" customHeight="1" x14ac:dyDescent="0.25">
      <c r="A73" s="23"/>
      <c r="B73" s="13">
        <f t="shared" si="2"/>
        <v>70</v>
      </c>
      <c r="C73" s="19"/>
      <c r="D73" s="20"/>
      <c r="E73" s="21"/>
      <c r="F73" s="22"/>
      <c r="G73" s="18">
        <f t="shared" si="0"/>
        <v>0</v>
      </c>
    </row>
    <row r="74" spans="1:7" ht="19.5" customHeight="1" x14ac:dyDescent="0.25">
      <c r="A74" s="23"/>
      <c r="B74" s="13">
        <f t="shared" si="2"/>
        <v>71</v>
      </c>
      <c r="C74" s="19"/>
      <c r="D74" s="20"/>
      <c r="E74" s="21"/>
      <c r="F74" s="22"/>
      <c r="G74" s="18">
        <f t="shared" si="0"/>
        <v>0</v>
      </c>
    </row>
    <row r="75" spans="1:7" ht="19.5" customHeight="1" x14ac:dyDescent="0.25">
      <c r="A75" s="23"/>
      <c r="B75" s="13">
        <f t="shared" si="2"/>
        <v>72</v>
      </c>
      <c r="C75" s="19"/>
      <c r="D75" s="20"/>
      <c r="E75" s="21"/>
      <c r="F75" s="22"/>
      <c r="G75" s="18">
        <f t="shared" si="0"/>
        <v>0</v>
      </c>
    </row>
    <row r="76" spans="1:7" ht="19.5" customHeight="1" x14ac:dyDescent="0.25">
      <c r="A76" s="23"/>
      <c r="B76" s="13">
        <f t="shared" si="2"/>
        <v>73</v>
      </c>
      <c r="C76" s="19"/>
      <c r="D76" s="20"/>
      <c r="E76" s="21"/>
      <c r="F76" s="22"/>
      <c r="G76" s="18">
        <f t="shared" si="0"/>
        <v>0</v>
      </c>
    </row>
    <row r="77" spans="1:7" ht="19.5" customHeight="1" x14ac:dyDescent="0.25">
      <c r="A77" s="23"/>
      <c r="B77" s="13">
        <f t="shared" si="2"/>
        <v>74</v>
      </c>
      <c r="C77" s="19"/>
      <c r="D77" s="20"/>
      <c r="E77" s="21"/>
      <c r="F77" s="22"/>
      <c r="G77" s="18">
        <f t="shared" si="0"/>
        <v>0</v>
      </c>
    </row>
    <row r="78" spans="1:7" ht="19.5" customHeight="1" x14ac:dyDescent="0.25">
      <c r="A78" s="23"/>
      <c r="B78" s="13">
        <f t="shared" si="2"/>
        <v>75</v>
      </c>
      <c r="C78" s="19"/>
      <c r="D78" s="20"/>
      <c r="E78" s="21"/>
      <c r="F78" s="22"/>
      <c r="G78" s="18">
        <f t="shared" si="0"/>
        <v>0</v>
      </c>
    </row>
    <row r="79" spans="1:7" ht="19.5" customHeight="1" x14ac:dyDescent="0.25">
      <c r="A79" s="23"/>
      <c r="B79" s="13">
        <f t="shared" si="2"/>
        <v>76</v>
      </c>
      <c r="C79" s="19"/>
      <c r="D79" s="20"/>
      <c r="E79" s="21"/>
      <c r="F79" s="22"/>
      <c r="G79" s="18">
        <f t="shared" si="0"/>
        <v>0</v>
      </c>
    </row>
    <row r="80" spans="1:7" ht="19.5" customHeight="1" x14ac:dyDescent="0.25">
      <c r="A80" s="23"/>
      <c r="B80" s="13">
        <f t="shared" si="2"/>
        <v>77</v>
      </c>
      <c r="C80" s="19"/>
      <c r="D80" s="20"/>
      <c r="E80" s="21"/>
      <c r="F80" s="22"/>
      <c r="G80" s="18">
        <f t="shared" si="0"/>
        <v>0</v>
      </c>
    </row>
    <row r="81" spans="1:7" ht="19.5" customHeight="1" x14ac:dyDescent="0.25">
      <c r="A81" s="23"/>
      <c r="B81" s="13">
        <f t="shared" si="2"/>
        <v>78</v>
      </c>
      <c r="C81" s="19"/>
      <c r="D81" s="20"/>
      <c r="E81" s="21"/>
      <c r="F81" s="22"/>
      <c r="G81" s="18">
        <f t="shared" si="0"/>
        <v>0</v>
      </c>
    </row>
    <row r="82" spans="1:7" ht="19.5" customHeight="1" x14ac:dyDescent="0.25">
      <c r="A82" s="23"/>
      <c r="B82" s="13">
        <f t="shared" si="2"/>
        <v>79</v>
      </c>
      <c r="C82" s="19"/>
      <c r="D82" s="20"/>
      <c r="E82" s="21"/>
      <c r="F82" s="22"/>
      <c r="G82" s="18">
        <f t="shared" si="0"/>
        <v>0</v>
      </c>
    </row>
    <row r="83" spans="1:7" ht="19.5" customHeight="1" x14ac:dyDescent="0.25">
      <c r="A83" s="23"/>
      <c r="B83" s="13">
        <f t="shared" si="2"/>
        <v>80</v>
      </c>
      <c r="C83" s="19"/>
      <c r="D83" s="20"/>
      <c r="E83" s="21"/>
      <c r="F83" s="22"/>
      <c r="G83" s="18">
        <f t="shared" si="0"/>
        <v>0</v>
      </c>
    </row>
    <row r="84" spans="1:7" ht="19.5" customHeight="1" x14ac:dyDescent="0.25">
      <c r="A84" s="23"/>
      <c r="B84" s="13">
        <f t="shared" si="2"/>
        <v>81</v>
      </c>
      <c r="C84" s="19"/>
      <c r="D84" s="20"/>
      <c r="E84" s="21"/>
      <c r="F84" s="22"/>
      <c r="G84" s="18">
        <f t="shared" si="0"/>
        <v>0</v>
      </c>
    </row>
    <row r="85" spans="1:7" ht="19.5" customHeight="1" x14ac:dyDescent="0.25">
      <c r="A85" s="23"/>
      <c r="B85" s="13">
        <f t="shared" si="2"/>
        <v>82</v>
      </c>
      <c r="C85" s="19"/>
      <c r="D85" s="20"/>
      <c r="E85" s="21"/>
      <c r="F85" s="22"/>
      <c r="G85" s="18">
        <f t="shared" si="0"/>
        <v>0</v>
      </c>
    </row>
    <row r="86" spans="1:7" ht="19.5" customHeight="1" x14ac:dyDescent="0.25">
      <c r="A86" s="23"/>
      <c r="B86" s="13">
        <f t="shared" si="2"/>
        <v>83</v>
      </c>
      <c r="C86" s="19"/>
      <c r="D86" s="20"/>
      <c r="E86" s="21"/>
      <c r="F86" s="22"/>
      <c r="G86" s="18">
        <f t="shared" si="0"/>
        <v>0</v>
      </c>
    </row>
    <row r="87" spans="1:7" ht="19.5" customHeight="1" x14ac:dyDescent="0.25">
      <c r="A87" s="23"/>
      <c r="B87" s="13">
        <f t="shared" si="2"/>
        <v>84</v>
      </c>
      <c r="C87" s="19"/>
      <c r="D87" s="20"/>
      <c r="E87" s="21"/>
      <c r="F87" s="22"/>
      <c r="G87" s="18">
        <f t="shared" si="0"/>
        <v>0</v>
      </c>
    </row>
    <row r="88" spans="1:7" ht="19.5" customHeight="1" x14ac:dyDescent="0.25">
      <c r="A88" s="23"/>
      <c r="B88" s="13">
        <f t="shared" si="2"/>
        <v>85</v>
      </c>
      <c r="C88" s="19"/>
      <c r="D88" s="20"/>
      <c r="E88" s="21"/>
      <c r="F88" s="22"/>
      <c r="G88" s="18">
        <f t="shared" si="0"/>
        <v>0</v>
      </c>
    </row>
    <row r="89" spans="1:7" ht="19.5" customHeight="1" x14ac:dyDescent="0.25">
      <c r="A89" s="23"/>
      <c r="B89" s="13">
        <f t="shared" si="2"/>
        <v>86</v>
      </c>
      <c r="C89" s="19"/>
      <c r="D89" s="20"/>
      <c r="E89" s="21"/>
      <c r="F89" s="22"/>
      <c r="G89" s="18">
        <f t="shared" si="0"/>
        <v>0</v>
      </c>
    </row>
    <row r="90" spans="1:7" ht="19.5" customHeight="1" x14ac:dyDescent="0.25">
      <c r="A90" s="23"/>
      <c r="B90" s="13">
        <f t="shared" si="2"/>
        <v>87</v>
      </c>
      <c r="C90" s="19"/>
      <c r="D90" s="20"/>
      <c r="E90" s="21"/>
      <c r="F90" s="22"/>
      <c r="G90" s="18">
        <f t="shared" si="0"/>
        <v>0</v>
      </c>
    </row>
    <row r="91" spans="1:7" ht="19.5" customHeight="1" x14ac:dyDescent="0.25">
      <c r="A91" s="23"/>
      <c r="B91" s="13">
        <f t="shared" si="2"/>
        <v>88</v>
      </c>
      <c r="C91" s="19"/>
      <c r="D91" s="20"/>
      <c r="E91" s="21"/>
      <c r="F91" s="22"/>
      <c r="G91" s="18">
        <f t="shared" si="0"/>
        <v>0</v>
      </c>
    </row>
    <row r="92" spans="1:7" ht="19.5" customHeight="1" x14ac:dyDescent="0.25">
      <c r="A92" s="23"/>
      <c r="B92" s="13">
        <f t="shared" si="2"/>
        <v>89</v>
      </c>
      <c r="C92" s="19"/>
      <c r="D92" s="20"/>
      <c r="E92" s="21"/>
      <c r="F92" s="22"/>
      <c r="G92" s="18">
        <f t="shared" si="0"/>
        <v>0</v>
      </c>
    </row>
    <row r="93" spans="1:7" ht="19.5" customHeight="1" x14ac:dyDescent="0.25">
      <c r="A93" s="23"/>
      <c r="B93" s="13">
        <f t="shared" si="2"/>
        <v>90</v>
      </c>
      <c r="C93" s="19"/>
      <c r="D93" s="20"/>
      <c r="E93" s="21"/>
      <c r="F93" s="22"/>
      <c r="G93" s="18">
        <f t="shared" si="0"/>
        <v>0</v>
      </c>
    </row>
    <row r="94" spans="1:7" ht="19.5" customHeight="1" x14ac:dyDescent="0.25">
      <c r="A94" s="23"/>
      <c r="B94" s="13">
        <f t="shared" si="2"/>
        <v>91</v>
      </c>
      <c r="C94" s="19"/>
      <c r="D94" s="20"/>
      <c r="E94" s="21"/>
      <c r="F94" s="22"/>
      <c r="G94" s="18">
        <f t="shared" si="0"/>
        <v>0</v>
      </c>
    </row>
    <row r="95" spans="1:7" ht="19.5" customHeight="1" x14ac:dyDescent="0.25">
      <c r="A95" s="23"/>
      <c r="B95" s="13">
        <f t="shared" si="2"/>
        <v>92</v>
      </c>
      <c r="C95" s="19"/>
      <c r="D95" s="20"/>
      <c r="E95" s="21"/>
      <c r="F95" s="22"/>
      <c r="G95" s="18">
        <f t="shared" si="0"/>
        <v>0</v>
      </c>
    </row>
    <row r="96" spans="1:7" ht="19.5" customHeight="1" x14ac:dyDescent="0.25">
      <c r="A96" s="23"/>
      <c r="B96" s="13">
        <f t="shared" si="2"/>
        <v>93</v>
      </c>
      <c r="C96" s="19"/>
      <c r="D96" s="20"/>
      <c r="E96" s="21"/>
      <c r="F96" s="22"/>
      <c r="G96" s="18">
        <f t="shared" si="0"/>
        <v>0</v>
      </c>
    </row>
    <row r="97" spans="1:7" ht="19.5" customHeight="1" x14ac:dyDescent="0.25">
      <c r="A97" s="23"/>
      <c r="B97" s="13">
        <f t="shared" si="2"/>
        <v>94</v>
      </c>
      <c r="C97" s="19"/>
      <c r="D97" s="20"/>
      <c r="E97" s="21"/>
      <c r="F97" s="22"/>
      <c r="G97" s="18">
        <f t="shared" si="0"/>
        <v>0</v>
      </c>
    </row>
    <row r="98" spans="1:7" ht="19.5" customHeight="1" x14ac:dyDescent="0.25">
      <c r="A98" s="23"/>
      <c r="B98" s="13">
        <f t="shared" si="2"/>
        <v>95</v>
      </c>
      <c r="C98" s="19"/>
      <c r="D98" s="20"/>
      <c r="E98" s="21"/>
      <c r="F98" s="22"/>
      <c r="G98" s="18">
        <f t="shared" si="0"/>
        <v>0</v>
      </c>
    </row>
    <row r="99" spans="1:7" ht="19.5" customHeight="1" x14ac:dyDescent="0.25">
      <c r="A99" s="23"/>
      <c r="B99" s="13">
        <f t="shared" si="2"/>
        <v>96</v>
      </c>
      <c r="C99" s="19"/>
      <c r="D99" s="20"/>
      <c r="E99" s="21"/>
      <c r="F99" s="22"/>
      <c r="G99" s="18">
        <f t="shared" si="0"/>
        <v>0</v>
      </c>
    </row>
    <row r="100" spans="1:7" ht="19.5" customHeight="1" x14ac:dyDescent="0.25">
      <c r="A100" s="23"/>
      <c r="B100" s="13">
        <f t="shared" si="2"/>
        <v>97</v>
      </c>
      <c r="C100" s="19"/>
      <c r="D100" s="20"/>
      <c r="E100" s="21"/>
      <c r="F100" s="22"/>
      <c r="G100" s="18">
        <f t="shared" si="0"/>
        <v>0</v>
      </c>
    </row>
    <row r="101" spans="1:7" ht="19.5" customHeight="1" x14ac:dyDescent="0.25">
      <c r="A101" s="23"/>
      <c r="B101" s="13">
        <f t="shared" si="2"/>
        <v>98</v>
      </c>
      <c r="C101" s="19"/>
      <c r="D101" s="20"/>
      <c r="E101" s="21"/>
      <c r="F101" s="22"/>
      <c r="G101" s="18">
        <f t="shared" si="0"/>
        <v>0</v>
      </c>
    </row>
    <row r="102" spans="1:7" ht="19.5" customHeight="1" x14ac:dyDescent="0.25">
      <c r="A102" s="23"/>
      <c r="B102" s="13">
        <f t="shared" si="2"/>
        <v>99</v>
      </c>
      <c r="C102" s="19"/>
      <c r="D102" s="20"/>
      <c r="E102" s="21"/>
      <c r="F102" s="22"/>
      <c r="G102" s="18">
        <f t="shared" si="0"/>
        <v>0</v>
      </c>
    </row>
    <row r="103" spans="1:7" ht="19.5" customHeight="1" x14ac:dyDescent="0.25">
      <c r="A103" s="23"/>
      <c r="B103" s="13">
        <f t="shared" si="2"/>
        <v>100</v>
      </c>
      <c r="C103" s="19"/>
      <c r="D103" s="20"/>
      <c r="E103" s="21"/>
      <c r="F103" s="22"/>
      <c r="G103" s="18">
        <f t="shared" si="0"/>
        <v>0</v>
      </c>
    </row>
    <row r="104" spans="1:7" ht="19.5" customHeight="1" x14ac:dyDescent="0.25">
      <c r="A104" s="23"/>
      <c r="B104" s="13">
        <f t="shared" si="2"/>
        <v>101</v>
      </c>
      <c r="C104" s="19"/>
      <c r="D104" s="20"/>
      <c r="E104" s="21"/>
      <c r="F104" s="22"/>
      <c r="G104" s="18">
        <f t="shared" si="0"/>
        <v>0</v>
      </c>
    </row>
    <row r="105" spans="1:7" ht="19.5" customHeight="1" x14ac:dyDescent="0.25">
      <c r="A105" s="23"/>
      <c r="B105" s="13">
        <f t="shared" si="2"/>
        <v>102</v>
      </c>
      <c r="C105" s="19"/>
      <c r="D105" s="20"/>
      <c r="E105" s="21"/>
      <c r="F105" s="22"/>
      <c r="G105" s="18">
        <f t="shared" si="0"/>
        <v>0</v>
      </c>
    </row>
    <row r="106" spans="1:7" ht="19.5" customHeight="1" x14ac:dyDescent="0.25">
      <c r="A106" s="23"/>
      <c r="B106" s="13">
        <f t="shared" si="2"/>
        <v>103</v>
      </c>
      <c r="C106" s="19"/>
      <c r="D106" s="20"/>
      <c r="E106" s="21"/>
      <c r="F106" s="22"/>
      <c r="G106" s="18">
        <f t="shared" si="0"/>
        <v>0</v>
      </c>
    </row>
    <row r="107" spans="1:7" ht="19.5" customHeight="1" x14ac:dyDescent="0.25">
      <c r="A107" s="23"/>
      <c r="B107" s="13">
        <f t="shared" si="2"/>
        <v>104</v>
      </c>
      <c r="C107" s="19"/>
      <c r="D107" s="20"/>
      <c r="E107" s="21"/>
      <c r="F107" s="22"/>
      <c r="G107" s="18">
        <f t="shared" si="0"/>
        <v>0</v>
      </c>
    </row>
    <row r="108" spans="1:7" ht="19.5" customHeight="1" x14ac:dyDescent="0.25">
      <c r="A108" s="23"/>
      <c r="B108" s="13">
        <f t="shared" si="2"/>
        <v>105</v>
      </c>
      <c r="C108" s="19"/>
      <c r="D108" s="20"/>
      <c r="E108" s="21"/>
      <c r="F108" s="22"/>
      <c r="G108" s="18">
        <f t="shared" si="0"/>
        <v>0</v>
      </c>
    </row>
    <row r="109" spans="1:7" ht="19.5" customHeight="1" x14ac:dyDescent="0.25">
      <c r="A109" s="23"/>
      <c r="B109" s="13">
        <f t="shared" si="2"/>
        <v>106</v>
      </c>
      <c r="C109" s="19"/>
      <c r="D109" s="20"/>
      <c r="E109" s="21"/>
      <c r="F109" s="22"/>
      <c r="G109" s="18">
        <f t="shared" si="0"/>
        <v>0</v>
      </c>
    </row>
    <row r="110" spans="1:7" ht="19.5" customHeight="1" x14ac:dyDescent="0.25">
      <c r="A110" s="23"/>
      <c r="B110" s="13">
        <f t="shared" si="2"/>
        <v>107</v>
      </c>
      <c r="C110" s="19"/>
      <c r="D110" s="20"/>
      <c r="E110" s="21"/>
      <c r="F110" s="22"/>
      <c r="G110" s="18">
        <f t="shared" si="0"/>
        <v>0</v>
      </c>
    </row>
    <row r="111" spans="1:7" ht="19.5" customHeight="1" x14ac:dyDescent="0.25">
      <c r="A111" s="23"/>
      <c r="B111" s="13">
        <f t="shared" si="2"/>
        <v>108</v>
      </c>
      <c r="C111" s="19"/>
      <c r="D111" s="20"/>
      <c r="E111" s="21"/>
      <c r="F111" s="22"/>
      <c r="G111" s="18">
        <f t="shared" si="0"/>
        <v>0</v>
      </c>
    </row>
    <row r="112" spans="1:7" ht="19.5" customHeight="1" x14ac:dyDescent="0.25">
      <c r="A112" s="23"/>
      <c r="B112" s="13">
        <f t="shared" si="2"/>
        <v>109</v>
      </c>
      <c r="C112" s="19"/>
      <c r="D112" s="20"/>
      <c r="E112" s="21"/>
      <c r="F112" s="22"/>
      <c r="G112" s="18">
        <f t="shared" si="0"/>
        <v>0</v>
      </c>
    </row>
    <row r="113" spans="1:8" ht="19.5" customHeight="1" x14ac:dyDescent="0.25">
      <c r="A113" s="23"/>
      <c r="B113" s="13"/>
      <c r="C113" s="59"/>
      <c r="D113" s="60"/>
      <c r="E113" s="61"/>
      <c r="F113" s="62"/>
      <c r="G113" s="18">
        <f t="shared" si="0"/>
        <v>0</v>
      </c>
    </row>
    <row r="114" spans="1:8" ht="19.5" customHeight="1" x14ac:dyDescent="0.25">
      <c r="A114" s="23"/>
      <c r="B114" s="13"/>
      <c r="C114" s="59"/>
      <c r="D114" s="60"/>
      <c r="E114" s="61"/>
      <c r="F114" s="62"/>
      <c r="G114" s="18">
        <f t="shared" si="0"/>
        <v>0</v>
      </c>
    </row>
    <row r="115" spans="1:8" ht="19.5" customHeight="1" x14ac:dyDescent="0.25">
      <c r="A115" s="23"/>
      <c r="B115" s="13"/>
      <c r="C115" s="59"/>
      <c r="D115" s="60"/>
      <c r="E115" s="61"/>
      <c r="F115" s="62"/>
      <c r="G115" s="18">
        <f t="shared" si="0"/>
        <v>0</v>
      </c>
    </row>
    <row r="116" spans="1:8" ht="16.5" thickBot="1" x14ac:dyDescent="0.3">
      <c r="A116" s="31"/>
      <c r="B116" s="13"/>
      <c r="C116" s="33"/>
      <c r="D116" s="34">
        <v>0</v>
      </c>
      <c r="E116" s="35"/>
      <c r="F116" s="36"/>
      <c r="G116" s="29">
        <f t="shared" si="0"/>
        <v>0</v>
      </c>
      <c r="H116" s="2"/>
    </row>
    <row r="117" spans="1:8" ht="16.5" thickTop="1" x14ac:dyDescent="0.25">
      <c r="B117" s="37"/>
      <c r="C117" s="2"/>
      <c r="D117" s="39">
        <f>SUM(D4:D116)</f>
        <v>1118134</v>
      </c>
      <c r="E117" s="39"/>
      <c r="F117" s="39">
        <f>SUM(F4:F116)</f>
        <v>1079536</v>
      </c>
      <c r="G117" s="40">
        <f>SUM(G4:G116)</f>
        <v>38598</v>
      </c>
      <c r="H117" s="2"/>
    </row>
    <row r="118" spans="1:8" x14ac:dyDescent="0.25">
      <c r="B118" s="37"/>
      <c r="C118" s="2"/>
      <c r="D118" s="41"/>
      <c r="E118" s="42"/>
      <c r="F118" s="43"/>
      <c r="G118" s="44"/>
      <c r="H118" s="2"/>
    </row>
    <row r="119" spans="1:8" ht="31.5" x14ac:dyDescent="0.25">
      <c r="B119" s="37"/>
      <c r="C119" s="2"/>
      <c r="D119" s="45" t="s">
        <v>6</v>
      </c>
      <c r="E119" s="42"/>
      <c r="F119" s="46" t="s">
        <v>7</v>
      </c>
      <c r="G119" s="44"/>
      <c r="H119" s="2"/>
    </row>
    <row r="120" spans="1:8" ht="16.5" thickBot="1" x14ac:dyDescent="0.3">
      <c r="B120" s="37"/>
      <c r="C120" s="2"/>
      <c r="D120" s="45"/>
      <c r="E120" s="42"/>
      <c r="F120" s="46"/>
      <c r="G120" s="44"/>
      <c r="H120" s="2"/>
    </row>
    <row r="121" spans="1:8" ht="21.75" thickBot="1" x14ac:dyDescent="0.4">
      <c r="B121" s="37"/>
      <c r="C121" s="2"/>
      <c r="D121" s="103">
        <f>D117-F117</f>
        <v>38598</v>
      </c>
      <c r="E121" s="104"/>
      <c r="F121" s="105"/>
      <c r="H121" s="2"/>
    </row>
    <row r="122" spans="1:8" x14ac:dyDescent="0.25">
      <c r="B122" s="37"/>
      <c r="C122" s="2"/>
      <c r="D122" s="41"/>
      <c r="E122" s="42"/>
      <c r="F122" s="43"/>
      <c r="H122" s="2"/>
    </row>
    <row r="123" spans="1:8" ht="18.75" x14ac:dyDescent="0.3">
      <c r="B123" s="37"/>
      <c r="C123" s="2"/>
      <c r="D123" s="106" t="s">
        <v>8</v>
      </c>
      <c r="E123" s="106"/>
      <c r="F123" s="106"/>
      <c r="H123" s="2"/>
    </row>
    <row r="124" spans="1:8" x14ac:dyDescent="0.25">
      <c r="B124" s="37"/>
      <c r="C124" s="2"/>
      <c r="D124" s="41"/>
      <c r="E124" s="42"/>
      <c r="F124" s="43"/>
      <c r="H124" s="2"/>
    </row>
    <row r="125" spans="1:8" ht="18.75" x14ac:dyDescent="0.3">
      <c r="A125" s="30"/>
      <c r="B125" s="47"/>
      <c r="C125" s="49"/>
      <c r="D125" s="50"/>
      <c r="E125" s="51"/>
      <c r="F125" s="50"/>
      <c r="H125" s="2"/>
    </row>
    <row r="126" spans="1:8" x14ac:dyDescent="0.25">
      <c r="B126" s="37"/>
      <c r="C126" s="2"/>
      <c r="D126" s="41"/>
      <c r="E126" s="42"/>
      <c r="F126" s="43"/>
      <c r="H126" s="2"/>
    </row>
    <row r="127" spans="1:8" x14ac:dyDescent="0.25">
      <c r="B127" s="37"/>
      <c r="C127" s="2"/>
      <c r="D127" s="41"/>
      <c r="E127" s="42"/>
      <c r="F127" s="43"/>
      <c r="H127" s="2"/>
    </row>
    <row r="128" spans="1:8" x14ac:dyDescent="0.25">
      <c r="B128" s="37"/>
      <c r="C128" s="2"/>
      <c r="D128" s="41"/>
      <c r="E128" s="42"/>
      <c r="F128" s="43"/>
      <c r="H128" s="2"/>
    </row>
    <row r="129" spans="2:8" x14ac:dyDescent="0.25">
      <c r="B129" s="37"/>
      <c r="C129" s="2"/>
      <c r="D129" s="41"/>
      <c r="E129" s="42"/>
      <c r="F129" s="43"/>
      <c r="H129" s="2"/>
    </row>
    <row r="130" spans="2:8" x14ac:dyDescent="0.25">
      <c r="B130" s="37"/>
      <c r="C130" s="2"/>
      <c r="D130" s="41"/>
      <c r="E130" s="42"/>
      <c r="F130" s="43"/>
      <c r="H130" s="2"/>
    </row>
    <row r="131" spans="2:8" x14ac:dyDescent="0.25">
      <c r="B131" s="37"/>
      <c r="C131" s="2"/>
      <c r="D131" s="41"/>
      <c r="E131" s="42"/>
      <c r="F131" s="43"/>
      <c r="H131" s="2"/>
    </row>
    <row r="132" spans="2:8" x14ac:dyDescent="0.25">
      <c r="B132" s="37"/>
      <c r="C132" s="2"/>
      <c r="D132" s="41"/>
      <c r="E132" s="42"/>
      <c r="F132" s="43"/>
      <c r="H132" s="2"/>
    </row>
    <row r="133" spans="2:8" x14ac:dyDescent="0.25">
      <c r="B133" s="37"/>
      <c r="C133" s="2"/>
      <c r="D133" s="41"/>
      <c r="E133" s="42"/>
      <c r="F133" s="43"/>
      <c r="H133" s="2"/>
    </row>
    <row r="134" spans="2:8" x14ac:dyDescent="0.25">
      <c r="B134" s="37"/>
      <c r="C134" s="2"/>
      <c r="D134" s="41"/>
      <c r="E134" s="42"/>
      <c r="F134" s="43"/>
      <c r="H134" s="2"/>
    </row>
  </sheetData>
  <mergeCells count="4">
    <mergeCell ref="B2:F2"/>
    <mergeCell ref="D121:F121"/>
    <mergeCell ref="D123:F123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S104"/>
  <sheetViews>
    <sheetView workbookViewId="0">
      <selection activeCell="A4" sqref="A4:G6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1" max="11" width="11.42578125" style="1"/>
    <col min="12" max="12" width="13.140625" style="52" customWidth="1"/>
    <col min="13" max="13" width="9.85546875" style="53" hidden="1" customWidth="1"/>
    <col min="14" max="14" width="34.28515625" customWidth="1"/>
    <col min="15" max="15" width="19.5703125" style="54" bestFit="1" customWidth="1"/>
    <col min="16" max="16" width="13.28515625" style="55" customWidth="1"/>
    <col min="17" max="17" width="18" style="56" customWidth="1"/>
    <col min="18" max="18" width="17.85546875" customWidth="1"/>
    <col min="19" max="19" width="3.42578125" customWidth="1"/>
  </cols>
  <sheetData>
    <row r="1" spans="1:19" ht="21.75" thickBot="1" x14ac:dyDescent="0.4">
      <c r="B1" s="99" t="s">
        <v>17</v>
      </c>
      <c r="C1" s="100"/>
      <c r="D1" s="100"/>
      <c r="E1" s="100"/>
      <c r="F1" s="100"/>
      <c r="G1" s="101"/>
      <c r="I1" s="2"/>
      <c r="K1" s="109" t="s">
        <v>17</v>
      </c>
      <c r="L1" s="110"/>
      <c r="M1" s="110"/>
      <c r="N1" s="110"/>
      <c r="O1" s="110"/>
      <c r="P1" s="110"/>
      <c r="Q1" s="110"/>
      <c r="S1" s="2"/>
    </row>
    <row r="2" spans="1:19" ht="21" x14ac:dyDescent="0.35">
      <c r="A2" s="3"/>
      <c r="B2" s="102" t="s">
        <v>11</v>
      </c>
      <c r="C2" s="102"/>
      <c r="D2" s="102"/>
      <c r="E2" s="102"/>
      <c r="F2" s="102"/>
      <c r="G2" s="4"/>
      <c r="H2" s="5"/>
      <c r="I2" s="2"/>
      <c r="K2" s="111" t="s">
        <v>11</v>
      </c>
      <c r="L2" s="111"/>
      <c r="M2" s="111"/>
      <c r="N2" s="111"/>
      <c r="O2" s="111"/>
      <c r="P2" s="111"/>
      <c r="Q2" s="111"/>
      <c r="R2" s="5"/>
      <c r="S2" s="2"/>
    </row>
    <row r="3" spans="1:1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  <c r="K3" s="6"/>
      <c r="L3" s="7" t="s">
        <v>0</v>
      </c>
      <c r="M3" s="8" t="s">
        <v>1</v>
      </c>
      <c r="N3" s="57" t="s">
        <v>12</v>
      </c>
      <c r="O3" s="9" t="s">
        <v>2</v>
      </c>
      <c r="P3" s="10" t="s">
        <v>3</v>
      </c>
      <c r="Q3" s="58" t="s">
        <v>4</v>
      </c>
      <c r="R3" s="11" t="s">
        <v>5</v>
      </c>
      <c r="S3" s="2"/>
    </row>
    <row r="4" spans="1:1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  <c r="K4" s="12">
        <v>44513</v>
      </c>
      <c r="L4" s="13">
        <v>64</v>
      </c>
      <c r="M4" s="24"/>
      <c r="N4" s="79" t="s">
        <v>19</v>
      </c>
      <c r="O4" s="15">
        <v>39216</v>
      </c>
      <c r="P4" s="61"/>
      <c r="Q4" s="62"/>
      <c r="R4" s="18">
        <f t="shared" ref="R4:R10" si="1">O4-Q4</f>
        <v>39216</v>
      </c>
      <c r="S4" s="2"/>
    </row>
    <row r="5" spans="1:1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  <c r="K5" s="12">
        <v>44524</v>
      </c>
      <c r="L5" s="13">
        <v>75</v>
      </c>
      <c r="M5" s="24"/>
      <c r="N5" s="19" t="s">
        <v>19</v>
      </c>
      <c r="O5" s="20">
        <v>59045</v>
      </c>
      <c r="P5" s="21">
        <v>44532</v>
      </c>
      <c r="Q5" s="22">
        <v>59045</v>
      </c>
      <c r="R5" s="18">
        <f t="shared" si="1"/>
        <v>0</v>
      </c>
    </row>
    <row r="6" spans="1:19" x14ac:dyDescent="0.25">
      <c r="A6" s="12">
        <v>44509</v>
      </c>
      <c r="B6" s="13">
        <f t="shared" ref="B6:B64" si="2">B5+1</f>
        <v>44</v>
      </c>
      <c r="C6" s="14"/>
      <c r="D6" s="64" t="s">
        <v>9</v>
      </c>
      <c r="E6" s="20">
        <v>0</v>
      </c>
      <c r="F6" s="21"/>
      <c r="G6" s="22"/>
      <c r="H6" s="18">
        <f t="shared" si="0"/>
        <v>0</v>
      </c>
      <c r="K6" s="12">
        <v>44525</v>
      </c>
      <c r="L6" s="13">
        <v>78</v>
      </c>
      <c r="M6" s="24"/>
      <c r="N6" s="19" t="s">
        <v>19</v>
      </c>
      <c r="O6" s="20">
        <v>6961</v>
      </c>
      <c r="P6" s="21"/>
      <c r="Q6" s="22"/>
      <c r="R6" s="18">
        <f t="shared" si="1"/>
        <v>6961</v>
      </c>
    </row>
    <row r="7" spans="1:19" ht="16.5" customHeight="1" x14ac:dyDescent="0.25">
      <c r="A7" s="23">
        <v>44509</v>
      </c>
      <c r="B7" s="13">
        <f t="shared" si="2"/>
        <v>45</v>
      </c>
      <c r="C7" s="14"/>
      <c r="D7" s="19" t="s">
        <v>18</v>
      </c>
      <c r="E7" s="20">
        <v>120</v>
      </c>
      <c r="F7" s="21"/>
      <c r="G7" s="22"/>
      <c r="H7" s="18">
        <f t="shared" si="0"/>
        <v>120</v>
      </c>
      <c r="K7" s="23">
        <v>44526</v>
      </c>
      <c r="L7" s="13">
        <v>83</v>
      </c>
      <c r="M7" s="24"/>
      <c r="N7" s="19" t="s">
        <v>19</v>
      </c>
      <c r="O7" s="20">
        <v>757</v>
      </c>
      <c r="P7" s="21"/>
      <c r="Q7" s="22"/>
      <c r="R7" s="18">
        <f t="shared" si="1"/>
        <v>757</v>
      </c>
    </row>
    <row r="8" spans="1:19" x14ac:dyDescent="0.25">
      <c r="A8" s="89">
        <v>44509</v>
      </c>
      <c r="B8" s="47">
        <f t="shared" si="2"/>
        <v>46</v>
      </c>
      <c r="C8" s="90"/>
      <c r="D8" s="74" t="s">
        <v>14</v>
      </c>
      <c r="E8" s="20">
        <v>307</v>
      </c>
      <c r="F8" s="21"/>
      <c r="G8" s="22"/>
      <c r="H8" s="75">
        <f t="shared" si="0"/>
        <v>307</v>
      </c>
      <c r="K8" s="12">
        <v>44529</v>
      </c>
      <c r="L8" s="13">
        <v>89</v>
      </c>
      <c r="M8" s="24"/>
      <c r="N8" s="19" t="s">
        <v>19</v>
      </c>
      <c r="O8" s="20">
        <v>53508</v>
      </c>
      <c r="P8" s="21">
        <v>44532</v>
      </c>
      <c r="Q8" s="22">
        <v>53508</v>
      </c>
      <c r="R8" s="18">
        <f t="shared" si="1"/>
        <v>0</v>
      </c>
    </row>
    <row r="9" spans="1:19" x14ac:dyDescent="0.25">
      <c r="A9" s="12">
        <v>44510</v>
      </c>
      <c r="B9" s="13">
        <f t="shared" si="2"/>
        <v>47</v>
      </c>
      <c r="C9" s="14"/>
      <c r="D9" s="19" t="s">
        <v>9</v>
      </c>
      <c r="E9" s="20">
        <v>0</v>
      </c>
      <c r="F9" s="21"/>
      <c r="G9" s="22"/>
      <c r="H9" s="18">
        <f t="shared" si="0"/>
        <v>0</v>
      </c>
      <c r="K9" s="12">
        <v>44531</v>
      </c>
      <c r="L9" s="13">
        <v>92</v>
      </c>
      <c r="M9" s="24"/>
      <c r="N9" s="19" t="s">
        <v>19</v>
      </c>
      <c r="O9" s="20">
        <v>1421</v>
      </c>
      <c r="P9" s="21"/>
      <c r="Q9" s="22"/>
      <c r="R9" s="18">
        <f t="shared" si="1"/>
        <v>1421</v>
      </c>
    </row>
    <row r="10" spans="1:19" x14ac:dyDescent="0.25">
      <c r="A10" s="12">
        <v>44510</v>
      </c>
      <c r="B10" s="13">
        <f t="shared" si="2"/>
        <v>48</v>
      </c>
      <c r="C10" s="14"/>
      <c r="D10" s="19" t="s">
        <v>18</v>
      </c>
      <c r="E10" s="20">
        <v>1333</v>
      </c>
      <c r="F10" s="21"/>
      <c r="G10" s="22"/>
      <c r="H10" s="18">
        <f t="shared" si="0"/>
        <v>1333</v>
      </c>
      <c r="K10" s="12">
        <v>44534</v>
      </c>
      <c r="L10" s="13">
        <v>98</v>
      </c>
      <c r="M10" s="24"/>
      <c r="N10" s="19" t="s">
        <v>19</v>
      </c>
      <c r="O10" s="20">
        <v>519</v>
      </c>
      <c r="P10" s="21"/>
      <c r="Q10" s="22"/>
      <c r="R10" s="18">
        <f t="shared" si="1"/>
        <v>519</v>
      </c>
    </row>
    <row r="11" spans="1:19" ht="18.75" x14ac:dyDescent="0.3">
      <c r="A11" s="12">
        <v>44511</v>
      </c>
      <c r="B11" s="13">
        <f t="shared" si="2"/>
        <v>49</v>
      </c>
      <c r="C11" s="14"/>
      <c r="D11" s="19" t="s">
        <v>14</v>
      </c>
      <c r="E11" s="20">
        <v>150</v>
      </c>
      <c r="F11" s="21"/>
      <c r="G11" s="22"/>
      <c r="H11" s="18">
        <f t="shared" si="0"/>
        <v>150</v>
      </c>
      <c r="K11" s="12"/>
      <c r="L11" s="13"/>
      <c r="M11" s="24"/>
      <c r="N11" s="19"/>
      <c r="O11" s="80">
        <f>SUM(O4:O10)</f>
        <v>161427</v>
      </c>
      <c r="P11" s="21"/>
      <c r="Q11" s="112">
        <f>SUM(R4:R10)</f>
        <v>48874</v>
      </c>
      <c r="R11" s="113"/>
    </row>
    <row r="12" spans="1:19" x14ac:dyDescent="0.25">
      <c r="A12" s="12">
        <v>44511</v>
      </c>
      <c r="B12" s="13">
        <f t="shared" si="2"/>
        <v>50</v>
      </c>
      <c r="C12" s="24"/>
      <c r="D12" s="19" t="s">
        <v>18</v>
      </c>
      <c r="E12" s="20">
        <v>2460</v>
      </c>
      <c r="F12" s="21"/>
      <c r="G12" s="22"/>
      <c r="H12" s="18">
        <f t="shared" si="0"/>
        <v>2460</v>
      </c>
      <c r="K12" s="12"/>
      <c r="L12" s="13"/>
      <c r="M12" s="24"/>
      <c r="N12" s="19"/>
      <c r="O12" s="20"/>
      <c r="P12" s="21"/>
      <c r="Q12" s="22"/>
      <c r="R12" s="18"/>
    </row>
    <row r="13" spans="1:19" x14ac:dyDescent="0.25">
      <c r="A13" s="12">
        <v>44512</v>
      </c>
      <c r="B13" s="13">
        <f t="shared" si="2"/>
        <v>51</v>
      </c>
      <c r="C13" s="25"/>
      <c r="D13" s="19" t="s">
        <v>14</v>
      </c>
      <c r="E13" s="20">
        <v>8923</v>
      </c>
      <c r="F13" s="21"/>
      <c r="G13" s="22"/>
      <c r="H13" s="18">
        <f t="shared" si="0"/>
        <v>8923</v>
      </c>
      <c r="K13" s="12"/>
      <c r="L13" s="13"/>
      <c r="M13" s="24"/>
      <c r="N13" s="19"/>
      <c r="O13" s="20"/>
      <c r="P13" s="21"/>
      <c r="Q13" s="22"/>
      <c r="R13" s="18"/>
    </row>
    <row r="14" spans="1:19" x14ac:dyDescent="0.25">
      <c r="A14" s="12">
        <v>44512</v>
      </c>
      <c r="B14" s="13">
        <f t="shared" si="2"/>
        <v>52</v>
      </c>
      <c r="C14" s="24"/>
      <c r="D14" s="26" t="s">
        <v>18</v>
      </c>
      <c r="E14" s="20">
        <v>47911</v>
      </c>
      <c r="F14" s="21"/>
      <c r="G14" s="22"/>
      <c r="H14" s="18">
        <f t="shared" si="0"/>
        <v>47911</v>
      </c>
      <c r="K14" s="12">
        <v>44509</v>
      </c>
      <c r="L14" s="13">
        <v>43</v>
      </c>
      <c r="M14" s="14"/>
      <c r="N14" s="64" t="s">
        <v>9</v>
      </c>
      <c r="O14" s="20">
        <v>0</v>
      </c>
      <c r="P14" s="21"/>
      <c r="Q14" s="22"/>
      <c r="R14" s="18">
        <f t="shared" ref="R14:R21" si="3">O14-Q14</f>
        <v>0</v>
      </c>
    </row>
    <row r="15" spans="1:19" x14ac:dyDescent="0.25">
      <c r="A15" s="12">
        <v>44512</v>
      </c>
      <c r="B15" s="13">
        <f t="shared" si="2"/>
        <v>53</v>
      </c>
      <c r="C15" s="25"/>
      <c r="D15" s="64" t="s">
        <v>9</v>
      </c>
      <c r="E15" s="20">
        <v>0</v>
      </c>
      <c r="F15" s="21"/>
      <c r="G15" s="22"/>
      <c r="H15" s="18">
        <f t="shared" si="0"/>
        <v>0</v>
      </c>
      <c r="K15" s="12">
        <v>44509</v>
      </c>
      <c r="L15" s="13">
        <v>44</v>
      </c>
      <c r="M15" s="14"/>
      <c r="N15" s="64" t="s">
        <v>9</v>
      </c>
      <c r="O15" s="20">
        <v>0</v>
      </c>
      <c r="P15" s="21"/>
      <c r="Q15" s="22"/>
      <c r="R15" s="18">
        <f t="shared" si="3"/>
        <v>0</v>
      </c>
    </row>
    <row r="16" spans="1:19" x14ac:dyDescent="0.25">
      <c r="A16" s="12">
        <v>44512</v>
      </c>
      <c r="B16" s="13">
        <f t="shared" si="2"/>
        <v>54</v>
      </c>
      <c r="C16" s="24"/>
      <c r="D16" s="19" t="s">
        <v>18</v>
      </c>
      <c r="E16" s="20">
        <v>622</v>
      </c>
      <c r="F16" s="21"/>
      <c r="G16" s="22"/>
      <c r="H16" s="18">
        <f t="shared" si="0"/>
        <v>622</v>
      </c>
      <c r="K16" s="12">
        <v>44510</v>
      </c>
      <c r="L16" s="13">
        <v>47</v>
      </c>
      <c r="M16" s="25"/>
      <c r="N16" s="19" t="s">
        <v>9</v>
      </c>
      <c r="O16" s="20">
        <v>0</v>
      </c>
      <c r="P16" s="21"/>
      <c r="Q16" s="22"/>
      <c r="R16" s="18">
        <f t="shared" si="3"/>
        <v>0</v>
      </c>
    </row>
    <row r="17" spans="1:18" x14ac:dyDescent="0.25">
      <c r="A17" s="12">
        <v>44512</v>
      </c>
      <c r="B17" s="13">
        <f t="shared" si="2"/>
        <v>55</v>
      </c>
      <c r="C17" s="25"/>
      <c r="D17" s="19" t="s">
        <v>18</v>
      </c>
      <c r="E17" s="20">
        <v>10714</v>
      </c>
      <c r="F17" s="21"/>
      <c r="G17" s="22"/>
      <c r="H17" s="18">
        <f t="shared" si="0"/>
        <v>10714</v>
      </c>
      <c r="K17" s="12">
        <v>44512</v>
      </c>
      <c r="L17" s="13">
        <v>53</v>
      </c>
      <c r="M17" s="77"/>
      <c r="N17" s="64" t="s">
        <v>9</v>
      </c>
      <c r="O17" s="20">
        <v>0</v>
      </c>
      <c r="P17" s="21"/>
      <c r="Q17" s="22"/>
      <c r="R17" s="18">
        <f t="shared" si="3"/>
        <v>0</v>
      </c>
    </row>
    <row r="18" spans="1:18" x14ac:dyDescent="0.25">
      <c r="A18" s="12">
        <v>44512</v>
      </c>
      <c r="B18" s="13">
        <f t="shared" si="2"/>
        <v>56</v>
      </c>
      <c r="C18" s="24"/>
      <c r="D18" s="19" t="s">
        <v>18</v>
      </c>
      <c r="E18" s="20">
        <v>1785</v>
      </c>
      <c r="F18" s="21"/>
      <c r="G18" s="22"/>
      <c r="H18" s="18">
        <f t="shared" si="0"/>
        <v>1785</v>
      </c>
      <c r="K18" s="12">
        <v>44513</v>
      </c>
      <c r="L18" s="13">
        <v>58</v>
      </c>
      <c r="M18" s="78"/>
      <c r="N18" s="64" t="s">
        <v>9</v>
      </c>
      <c r="O18" s="20">
        <v>0</v>
      </c>
      <c r="P18" s="21"/>
      <c r="Q18" s="22"/>
      <c r="R18" s="18">
        <f t="shared" si="3"/>
        <v>0</v>
      </c>
    </row>
    <row r="19" spans="1:18" x14ac:dyDescent="0.25">
      <c r="A19" s="12">
        <v>44512</v>
      </c>
      <c r="B19" s="13">
        <f t="shared" si="2"/>
        <v>57</v>
      </c>
      <c r="C19" s="25"/>
      <c r="D19" s="19" t="s">
        <v>18</v>
      </c>
      <c r="E19" s="20">
        <v>13805</v>
      </c>
      <c r="F19" s="21"/>
      <c r="G19" s="22"/>
      <c r="H19" s="18">
        <f t="shared" si="0"/>
        <v>13805</v>
      </c>
      <c r="K19" s="12">
        <v>44513</v>
      </c>
      <c r="L19" s="13">
        <v>61</v>
      </c>
      <c r="M19" s="24"/>
      <c r="N19" s="19" t="s">
        <v>9</v>
      </c>
      <c r="O19" s="20">
        <v>0</v>
      </c>
      <c r="P19" s="21"/>
      <c r="Q19" s="22"/>
      <c r="R19" s="18">
        <f t="shared" si="3"/>
        <v>0</v>
      </c>
    </row>
    <row r="20" spans="1:18" x14ac:dyDescent="0.25">
      <c r="A20" s="12">
        <v>44513</v>
      </c>
      <c r="B20" s="13">
        <f t="shared" si="2"/>
        <v>58</v>
      </c>
      <c r="C20" s="24"/>
      <c r="D20" s="64" t="s">
        <v>9</v>
      </c>
      <c r="E20" s="20">
        <v>0</v>
      </c>
      <c r="F20" s="21"/>
      <c r="G20" s="22"/>
      <c r="H20" s="18">
        <f t="shared" si="0"/>
        <v>0</v>
      </c>
      <c r="K20" s="12">
        <v>44527</v>
      </c>
      <c r="L20" s="13">
        <v>84</v>
      </c>
      <c r="M20" s="78"/>
      <c r="N20" s="64" t="s">
        <v>9</v>
      </c>
      <c r="O20" s="20">
        <v>0</v>
      </c>
      <c r="P20" s="21"/>
      <c r="Q20" s="22"/>
      <c r="R20" s="18">
        <f t="shared" si="3"/>
        <v>0</v>
      </c>
    </row>
    <row r="21" spans="1:18" x14ac:dyDescent="0.25">
      <c r="A21" s="12">
        <v>44513</v>
      </c>
      <c r="B21" s="13">
        <f t="shared" si="2"/>
        <v>59</v>
      </c>
      <c r="C21" s="24"/>
      <c r="D21" s="19" t="s">
        <v>14</v>
      </c>
      <c r="E21" s="20">
        <v>18875</v>
      </c>
      <c r="F21" s="21"/>
      <c r="G21" s="22"/>
      <c r="H21" s="18">
        <f t="shared" si="0"/>
        <v>18875</v>
      </c>
      <c r="K21" s="12">
        <v>44527</v>
      </c>
      <c r="L21" s="13">
        <v>85</v>
      </c>
      <c r="M21" s="24"/>
      <c r="N21" s="64" t="s">
        <v>9</v>
      </c>
      <c r="O21" s="20">
        <v>0</v>
      </c>
      <c r="P21" s="21"/>
      <c r="Q21" s="22"/>
      <c r="R21" s="18">
        <f t="shared" si="3"/>
        <v>0</v>
      </c>
    </row>
    <row r="22" spans="1:18" x14ac:dyDescent="0.25">
      <c r="A22" s="12">
        <v>44513</v>
      </c>
      <c r="B22" s="13">
        <f t="shared" si="2"/>
        <v>60</v>
      </c>
      <c r="C22" s="24"/>
      <c r="D22" s="19" t="s">
        <v>14</v>
      </c>
      <c r="E22" s="20">
        <v>10476</v>
      </c>
      <c r="F22" s="21"/>
      <c r="G22" s="22"/>
      <c r="H22" s="18">
        <f t="shared" si="0"/>
        <v>10476</v>
      </c>
      <c r="K22" s="12"/>
      <c r="L22" s="13"/>
      <c r="M22" s="24"/>
      <c r="N22" s="64"/>
      <c r="O22" s="20"/>
      <c r="P22" s="21"/>
      <c r="Q22" s="22"/>
      <c r="R22" s="18"/>
    </row>
    <row r="23" spans="1:18" x14ac:dyDescent="0.25">
      <c r="A23" s="12">
        <v>44513</v>
      </c>
      <c r="B23" s="13">
        <f t="shared" si="2"/>
        <v>61</v>
      </c>
      <c r="C23" s="24"/>
      <c r="D23" s="19" t="s">
        <v>9</v>
      </c>
      <c r="E23" s="20">
        <v>0</v>
      </c>
      <c r="F23" s="21"/>
      <c r="G23" s="22"/>
      <c r="H23" s="18">
        <f t="shared" si="0"/>
        <v>0</v>
      </c>
      <c r="K23" s="12">
        <v>44499</v>
      </c>
      <c r="L23" s="13">
        <v>1</v>
      </c>
      <c r="M23" s="24"/>
      <c r="N23" s="19" t="s">
        <v>13</v>
      </c>
      <c r="O23" s="20">
        <v>15657</v>
      </c>
      <c r="P23" s="21"/>
      <c r="Q23" s="22"/>
      <c r="R23" s="18">
        <f t="shared" ref="R23:R29" si="4">O23-Q23</f>
        <v>15657</v>
      </c>
    </row>
    <row r="24" spans="1:18" x14ac:dyDescent="0.25">
      <c r="A24" s="12">
        <v>44513</v>
      </c>
      <c r="B24" s="13">
        <f t="shared" si="2"/>
        <v>62</v>
      </c>
      <c r="C24" s="24"/>
      <c r="D24" s="19" t="s">
        <v>18</v>
      </c>
      <c r="E24" s="20">
        <v>219644</v>
      </c>
      <c r="F24" s="21"/>
      <c r="G24" s="22"/>
      <c r="H24" s="18">
        <f t="shared" si="0"/>
        <v>219644</v>
      </c>
      <c r="K24" s="12">
        <v>44500</v>
      </c>
      <c r="L24" s="13">
        <v>3</v>
      </c>
      <c r="M24" s="24"/>
      <c r="N24" s="19" t="s">
        <v>13</v>
      </c>
      <c r="O24" s="20">
        <v>8585</v>
      </c>
      <c r="P24" s="21"/>
      <c r="Q24" s="22"/>
      <c r="R24" s="18">
        <f t="shared" si="4"/>
        <v>8585</v>
      </c>
    </row>
    <row r="25" spans="1:18" ht="15" customHeight="1" x14ac:dyDescent="0.25">
      <c r="A25" s="12">
        <v>44513</v>
      </c>
      <c r="B25" s="13">
        <f t="shared" si="2"/>
        <v>63</v>
      </c>
      <c r="C25" s="24"/>
      <c r="D25" s="19" t="s">
        <v>18</v>
      </c>
      <c r="E25" s="20">
        <v>2546</v>
      </c>
      <c r="F25" s="21"/>
      <c r="G25" s="22"/>
      <c r="H25" s="18">
        <f t="shared" si="0"/>
        <v>2546</v>
      </c>
      <c r="K25" s="12">
        <v>44501</v>
      </c>
      <c r="L25" s="13">
        <v>4</v>
      </c>
      <c r="M25" s="24"/>
      <c r="N25" s="19" t="s">
        <v>13</v>
      </c>
      <c r="O25" s="20">
        <v>259</v>
      </c>
      <c r="P25" s="21"/>
      <c r="Q25" s="22"/>
      <c r="R25" s="18">
        <f t="shared" si="4"/>
        <v>259</v>
      </c>
    </row>
    <row r="26" spans="1:18" x14ac:dyDescent="0.25">
      <c r="A26" s="12">
        <v>44513</v>
      </c>
      <c r="B26" s="13">
        <f t="shared" si="2"/>
        <v>64</v>
      </c>
      <c r="C26" s="24"/>
      <c r="D26" s="19" t="s">
        <v>19</v>
      </c>
      <c r="E26" s="20">
        <v>39216</v>
      </c>
      <c r="F26" s="21"/>
      <c r="G26" s="22"/>
      <c r="H26" s="18">
        <f t="shared" si="0"/>
        <v>39216</v>
      </c>
      <c r="K26" s="12">
        <v>44502</v>
      </c>
      <c r="L26" s="13">
        <v>5</v>
      </c>
      <c r="M26" s="24"/>
      <c r="N26" s="19" t="s">
        <v>13</v>
      </c>
      <c r="O26" s="20">
        <v>8605</v>
      </c>
      <c r="P26" s="21"/>
      <c r="Q26" s="22"/>
      <c r="R26" s="18">
        <f t="shared" si="4"/>
        <v>8605</v>
      </c>
    </row>
    <row r="27" spans="1:18" x14ac:dyDescent="0.25">
      <c r="A27" s="12">
        <v>44515</v>
      </c>
      <c r="B27" s="13">
        <f t="shared" si="2"/>
        <v>65</v>
      </c>
      <c r="C27" s="24"/>
      <c r="D27" s="66" t="s">
        <v>18</v>
      </c>
      <c r="E27" s="67">
        <v>3711</v>
      </c>
      <c r="F27" s="21"/>
      <c r="G27" s="22"/>
      <c r="H27" s="18">
        <f t="shared" si="0"/>
        <v>3711</v>
      </c>
      <c r="K27" s="12">
        <v>44503</v>
      </c>
      <c r="L27" s="13">
        <v>6</v>
      </c>
      <c r="M27" s="24"/>
      <c r="N27" s="19" t="s">
        <v>13</v>
      </c>
      <c r="O27" s="20">
        <v>235</v>
      </c>
      <c r="P27" s="21"/>
      <c r="Q27" s="22"/>
      <c r="R27" s="18">
        <f t="shared" si="4"/>
        <v>235</v>
      </c>
    </row>
    <row r="28" spans="1:18" x14ac:dyDescent="0.25">
      <c r="A28" s="12">
        <v>44515</v>
      </c>
      <c r="B28" s="13">
        <f t="shared" si="2"/>
        <v>66</v>
      </c>
      <c r="C28" s="24"/>
      <c r="D28" s="66" t="s">
        <v>14</v>
      </c>
      <c r="E28" s="67">
        <v>2005</v>
      </c>
      <c r="F28" s="21"/>
      <c r="G28" s="22"/>
      <c r="H28" s="18">
        <f t="shared" si="0"/>
        <v>2005</v>
      </c>
      <c r="K28" s="12">
        <v>44505</v>
      </c>
      <c r="L28" s="13">
        <v>8</v>
      </c>
      <c r="M28" s="24"/>
      <c r="N28" s="19" t="s">
        <v>13</v>
      </c>
      <c r="O28" s="20">
        <v>784</v>
      </c>
      <c r="P28" s="21"/>
      <c r="Q28" s="22"/>
      <c r="R28" s="18">
        <f t="shared" si="4"/>
        <v>784</v>
      </c>
    </row>
    <row r="29" spans="1:18" x14ac:dyDescent="0.25">
      <c r="A29" s="12">
        <v>44516</v>
      </c>
      <c r="B29" s="13">
        <f t="shared" si="2"/>
        <v>67</v>
      </c>
      <c r="C29" s="24"/>
      <c r="D29" s="19" t="s">
        <v>18</v>
      </c>
      <c r="E29" s="20">
        <v>4624</v>
      </c>
      <c r="F29" s="21"/>
      <c r="G29" s="22"/>
      <c r="H29" s="18">
        <f t="shared" si="0"/>
        <v>4624</v>
      </c>
      <c r="K29" s="12">
        <v>44508</v>
      </c>
      <c r="L29" s="13">
        <v>42</v>
      </c>
      <c r="M29" s="25"/>
      <c r="N29" s="26" t="s">
        <v>18</v>
      </c>
      <c r="O29" s="20">
        <v>1676</v>
      </c>
      <c r="P29" s="21">
        <v>44508</v>
      </c>
      <c r="Q29" s="22">
        <v>1676</v>
      </c>
      <c r="R29" s="18">
        <f t="shared" si="4"/>
        <v>0</v>
      </c>
    </row>
    <row r="30" spans="1:18" x14ac:dyDescent="0.25">
      <c r="A30" s="12">
        <v>44516</v>
      </c>
      <c r="B30" s="13">
        <f t="shared" si="2"/>
        <v>68</v>
      </c>
      <c r="C30" s="24"/>
      <c r="D30" s="19" t="s">
        <v>14</v>
      </c>
      <c r="E30" s="20">
        <v>3512</v>
      </c>
      <c r="F30" s="21"/>
      <c r="G30" s="22"/>
      <c r="H30" s="75">
        <f t="shared" si="0"/>
        <v>3512</v>
      </c>
      <c r="K30" s="12">
        <v>44509</v>
      </c>
      <c r="L30" s="13">
        <v>45</v>
      </c>
      <c r="M30" s="14"/>
      <c r="N30" s="19" t="s">
        <v>18</v>
      </c>
      <c r="O30" s="20">
        <v>120</v>
      </c>
      <c r="P30" s="21"/>
      <c r="Q30" s="22"/>
      <c r="R30" s="18">
        <f>O30-Q30</f>
        <v>120</v>
      </c>
    </row>
    <row r="31" spans="1:18" x14ac:dyDescent="0.25">
      <c r="A31" s="12">
        <v>44517</v>
      </c>
      <c r="B31" s="13">
        <f t="shared" si="2"/>
        <v>69</v>
      </c>
      <c r="C31" s="24"/>
      <c r="D31" s="19" t="s">
        <v>18</v>
      </c>
      <c r="E31" s="20">
        <v>178470</v>
      </c>
      <c r="F31" s="21"/>
      <c r="G31" s="22"/>
      <c r="H31" s="18">
        <f t="shared" si="0"/>
        <v>178470</v>
      </c>
      <c r="K31" s="12"/>
      <c r="L31" s="13"/>
      <c r="M31" s="14"/>
      <c r="N31" s="83"/>
      <c r="O31" s="84">
        <v>0</v>
      </c>
      <c r="P31" s="85"/>
      <c r="Q31" s="22"/>
      <c r="R31" s="86">
        <v>0</v>
      </c>
    </row>
    <row r="32" spans="1:1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21"/>
      <c r="G32" s="22"/>
      <c r="H32" s="18">
        <f t="shared" si="0"/>
        <v>62080</v>
      </c>
      <c r="K32" s="12">
        <v>44510</v>
      </c>
      <c r="L32" s="13">
        <v>48</v>
      </c>
      <c r="M32" s="14"/>
      <c r="N32" s="19" t="s">
        <v>18</v>
      </c>
      <c r="O32" s="20">
        <v>1333</v>
      </c>
      <c r="P32" s="21"/>
      <c r="Q32" s="22"/>
      <c r="R32" s="18">
        <f t="shared" ref="R32:R59" si="5">O32-Q32</f>
        <v>1333</v>
      </c>
    </row>
    <row r="33" spans="1:18" x14ac:dyDescent="0.25">
      <c r="A33" s="12">
        <v>44517</v>
      </c>
      <c r="B33" s="13">
        <f t="shared" si="2"/>
        <v>71</v>
      </c>
      <c r="C33" s="24"/>
      <c r="D33" s="19" t="s">
        <v>18</v>
      </c>
      <c r="E33" s="20">
        <v>101</v>
      </c>
      <c r="F33" s="21"/>
      <c r="G33" s="22"/>
      <c r="H33" s="18">
        <f t="shared" si="0"/>
        <v>101</v>
      </c>
      <c r="K33" s="12">
        <v>44511</v>
      </c>
      <c r="L33" s="13">
        <v>50</v>
      </c>
      <c r="M33" s="24"/>
      <c r="N33" s="19" t="s">
        <v>18</v>
      </c>
      <c r="O33" s="20">
        <v>2460</v>
      </c>
      <c r="P33" s="21"/>
      <c r="Q33" s="22"/>
      <c r="R33" s="18">
        <f t="shared" si="5"/>
        <v>2460</v>
      </c>
    </row>
    <row r="34" spans="1:18" x14ac:dyDescent="0.25">
      <c r="A34" s="12">
        <v>44518</v>
      </c>
      <c r="B34" s="13">
        <f t="shared" si="2"/>
        <v>72</v>
      </c>
      <c r="C34" s="27"/>
      <c r="D34" s="19" t="s">
        <v>18</v>
      </c>
      <c r="E34" s="20">
        <v>8588</v>
      </c>
      <c r="F34" s="21"/>
      <c r="G34" s="22"/>
      <c r="H34" s="18">
        <f t="shared" si="0"/>
        <v>8588</v>
      </c>
      <c r="K34" s="12">
        <v>44512</v>
      </c>
      <c r="L34" s="13">
        <v>52</v>
      </c>
      <c r="M34" s="24"/>
      <c r="N34" s="26" t="s">
        <v>18</v>
      </c>
      <c r="O34" s="20">
        <v>47911</v>
      </c>
      <c r="P34" s="21"/>
      <c r="Q34" s="22"/>
      <c r="R34" s="18">
        <f t="shared" si="5"/>
        <v>47911</v>
      </c>
    </row>
    <row r="35" spans="1:18" ht="18.75" customHeight="1" x14ac:dyDescent="0.25">
      <c r="A35" s="12">
        <v>44520</v>
      </c>
      <c r="B35" s="13">
        <f t="shared" si="2"/>
        <v>73</v>
      </c>
      <c r="C35" s="28"/>
      <c r="D35" s="19" t="s">
        <v>18</v>
      </c>
      <c r="E35" s="20">
        <v>768</v>
      </c>
      <c r="F35" s="21"/>
      <c r="G35" s="22"/>
      <c r="H35" s="18">
        <f t="shared" si="0"/>
        <v>768</v>
      </c>
      <c r="K35" s="12">
        <v>44512</v>
      </c>
      <c r="L35" s="13">
        <v>54</v>
      </c>
      <c r="M35" s="24"/>
      <c r="N35" s="19" t="s">
        <v>18</v>
      </c>
      <c r="O35" s="20">
        <v>622</v>
      </c>
      <c r="P35" s="21"/>
      <c r="Q35" s="22"/>
      <c r="R35" s="18">
        <f t="shared" si="5"/>
        <v>622</v>
      </c>
    </row>
    <row r="36" spans="1:18" ht="18.75" customHeight="1" x14ac:dyDescent="0.25">
      <c r="A36" s="12">
        <v>44523</v>
      </c>
      <c r="B36" s="13">
        <f t="shared" si="2"/>
        <v>74</v>
      </c>
      <c r="C36" s="24"/>
      <c r="D36" s="19" t="s">
        <v>14</v>
      </c>
      <c r="E36" s="20">
        <v>1189.81</v>
      </c>
      <c r="F36" s="21"/>
      <c r="G36" s="22"/>
      <c r="H36" s="18">
        <f t="shared" si="0"/>
        <v>1189.81</v>
      </c>
      <c r="K36" s="12">
        <v>44512</v>
      </c>
      <c r="L36" s="13">
        <v>55</v>
      </c>
      <c r="M36" s="77"/>
      <c r="N36" s="19" t="s">
        <v>18</v>
      </c>
      <c r="O36" s="20">
        <v>10714</v>
      </c>
      <c r="P36" s="21"/>
      <c r="Q36" s="22"/>
      <c r="R36" s="18">
        <f t="shared" si="5"/>
        <v>10714</v>
      </c>
    </row>
    <row r="37" spans="1:18" ht="18.75" customHeight="1" x14ac:dyDescent="0.25">
      <c r="A37" s="12">
        <v>44524</v>
      </c>
      <c r="B37" s="13">
        <f t="shared" si="2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  <c r="K37" s="12">
        <v>44512</v>
      </c>
      <c r="L37" s="13">
        <v>56</v>
      </c>
      <c r="M37" s="24"/>
      <c r="N37" s="19" t="s">
        <v>18</v>
      </c>
      <c r="O37" s="20">
        <v>1785</v>
      </c>
      <c r="P37" s="21"/>
      <c r="Q37" s="22"/>
      <c r="R37" s="18">
        <f t="shared" si="5"/>
        <v>1785</v>
      </c>
    </row>
    <row r="38" spans="1:18" ht="18.75" customHeight="1" x14ac:dyDescent="0.25">
      <c r="A38" s="12">
        <v>44524</v>
      </c>
      <c r="B38" s="13">
        <f t="shared" si="2"/>
        <v>76</v>
      </c>
      <c r="C38" s="24"/>
      <c r="D38" s="26" t="s">
        <v>14</v>
      </c>
      <c r="E38" s="20">
        <v>3655</v>
      </c>
      <c r="F38" s="21"/>
      <c r="G38" s="22"/>
      <c r="H38" s="18">
        <f t="shared" si="0"/>
        <v>3655</v>
      </c>
      <c r="K38" s="12">
        <v>44512</v>
      </c>
      <c r="L38" s="13">
        <v>57</v>
      </c>
      <c r="M38" s="77"/>
      <c r="N38" s="19" t="s">
        <v>18</v>
      </c>
      <c r="O38" s="20">
        <v>13805</v>
      </c>
      <c r="P38" s="21"/>
      <c r="Q38" s="22"/>
      <c r="R38" s="18">
        <f t="shared" si="5"/>
        <v>13805</v>
      </c>
    </row>
    <row r="39" spans="1:18" ht="18.75" customHeight="1" x14ac:dyDescent="0.25">
      <c r="A39" s="12">
        <v>44524</v>
      </c>
      <c r="B39" s="13">
        <f t="shared" si="2"/>
        <v>77</v>
      </c>
      <c r="C39" s="24"/>
      <c r="D39" s="19" t="s">
        <v>18</v>
      </c>
      <c r="E39" s="20">
        <v>13576</v>
      </c>
      <c r="F39" s="21"/>
      <c r="G39" s="22"/>
      <c r="H39" s="18">
        <f t="shared" si="0"/>
        <v>13576</v>
      </c>
      <c r="K39" s="12">
        <v>44513</v>
      </c>
      <c r="L39" s="13">
        <v>62</v>
      </c>
      <c r="M39" s="24"/>
      <c r="N39" s="19" t="s">
        <v>18</v>
      </c>
      <c r="O39" s="20">
        <v>219644</v>
      </c>
      <c r="P39" s="21"/>
      <c r="Q39" s="22"/>
      <c r="R39" s="18">
        <f t="shared" si="5"/>
        <v>219644</v>
      </c>
    </row>
    <row r="40" spans="1:18" ht="18.75" customHeight="1" x14ac:dyDescent="0.25">
      <c r="A40" s="12">
        <v>44525</v>
      </c>
      <c r="B40" s="13">
        <f t="shared" si="2"/>
        <v>78</v>
      </c>
      <c r="C40" s="24"/>
      <c r="D40" s="19" t="s">
        <v>19</v>
      </c>
      <c r="E40" s="20">
        <v>6961</v>
      </c>
      <c r="F40" s="21"/>
      <c r="G40" s="22"/>
      <c r="H40" s="18">
        <f t="shared" si="0"/>
        <v>6961</v>
      </c>
      <c r="K40" s="12">
        <v>44513</v>
      </c>
      <c r="L40" s="13">
        <v>63</v>
      </c>
      <c r="M40" s="24"/>
      <c r="N40" s="19" t="s">
        <v>18</v>
      </c>
      <c r="O40" s="20">
        <v>2546</v>
      </c>
      <c r="P40" s="21"/>
      <c r="Q40" s="22"/>
      <c r="R40" s="18">
        <f t="shared" si="5"/>
        <v>2546</v>
      </c>
    </row>
    <row r="41" spans="1:18" ht="18.75" customHeight="1" x14ac:dyDescent="0.25">
      <c r="A41" s="12">
        <v>44525</v>
      </c>
      <c r="B41" s="13">
        <f t="shared" si="2"/>
        <v>79</v>
      </c>
      <c r="C41" s="24"/>
      <c r="D41" s="19" t="s">
        <v>14</v>
      </c>
      <c r="E41" s="20">
        <v>15564</v>
      </c>
      <c r="F41" s="21"/>
      <c r="G41" s="22"/>
      <c r="H41" s="18">
        <f t="shared" si="0"/>
        <v>15564</v>
      </c>
      <c r="K41" s="12">
        <v>44515</v>
      </c>
      <c r="L41" s="13">
        <v>65</v>
      </c>
      <c r="M41" s="24"/>
      <c r="N41" s="66" t="s">
        <v>18</v>
      </c>
      <c r="O41" s="67">
        <v>3711</v>
      </c>
      <c r="P41" s="21"/>
      <c r="Q41" s="22"/>
      <c r="R41" s="18">
        <f t="shared" si="5"/>
        <v>3711</v>
      </c>
    </row>
    <row r="42" spans="1:18" ht="18.75" customHeight="1" x14ac:dyDescent="0.25">
      <c r="A42" s="12">
        <v>44525</v>
      </c>
      <c r="B42" s="13">
        <f t="shared" si="2"/>
        <v>80</v>
      </c>
      <c r="C42" s="24"/>
      <c r="D42" s="19" t="s">
        <v>14</v>
      </c>
      <c r="E42" s="20">
        <v>2279</v>
      </c>
      <c r="F42" s="21"/>
      <c r="G42" s="22"/>
      <c r="H42" s="18">
        <f t="shared" si="0"/>
        <v>2279</v>
      </c>
      <c r="K42" s="12">
        <v>44516</v>
      </c>
      <c r="L42" s="13">
        <v>67</v>
      </c>
      <c r="M42" s="24"/>
      <c r="N42" s="19" t="s">
        <v>18</v>
      </c>
      <c r="O42" s="20">
        <v>4624</v>
      </c>
      <c r="P42" s="21"/>
      <c r="Q42" s="22"/>
      <c r="R42" s="18">
        <f t="shared" si="5"/>
        <v>4624</v>
      </c>
    </row>
    <row r="43" spans="1:18" ht="19.5" customHeight="1" x14ac:dyDescent="0.25">
      <c r="A43" s="12">
        <v>44526</v>
      </c>
      <c r="B43" s="13">
        <f t="shared" si="2"/>
        <v>81</v>
      </c>
      <c r="C43" s="24"/>
      <c r="D43" s="19" t="s">
        <v>18</v>
      </c>
      <c r="E43" s="20">
        <v>8799</v>
      </c>
      <c r="F43" s="21"/>
      <c r="G43" s="22"/>
      <c r="H43" s="18">
        <f t="shared" si="0"/>
        <v>8799</v>
      </c>
      <c r="K43" s="12">
        <v>44517</v>
      </c>
      <c r="L43" s="13">
        <v>69</v>
      </c>
      <c r="M43" s="24"/>
      <c r="N43" s="19" t="s">
        <v>18</v>
      </c>
      <c r="O43" s="20">
        <v>178470</v>
      </c>
      <c r="P43" s="21"/>
      <c r="Q43" s="22"/>
      <c r="R43" s="18">
        <f t="shared" si="5"/>
        <v>178470</v>
      </c>
    </row>
    <row r="44" spans="1:18" ht="19.5" customHeight="1" x14ac:dyDescent="0.25">
      <c r="A44" s="12">
        <v>44526</v>
      </c>
      <c r="B44" s="13">
        <f t="shared" si="2"/>
        <v>82</v>
      </c>
      <c r="C44" s="24"/>
      <c r="D44" s="19" t="s">
        <v>14</v>
      </c>
      <c r="E44" s="20">
        <v>3337</v>
      </c>
      <c r="F44" s="21"/>
      <c r="G44" s="22"/>
      <c r="H44" s="18">
        <f t="shared" si="0"/>
        <v>3337</v>
      </c>
      <c r="K44" s="12">
        <v>44517</v>
      </c>
      <c r="L44" s="13">
        <v>70</v>
      </c>
      <c r="M44" s="24"/>
      <c r="N44" s="19" t="s">
        <v>18</v>
      </c>
      <c r="O44" s="20">
        <v>62080</v>
      </c>
      <c r="P44" s="21"/>
      <c r="Q44" s="22"/>
      <c r="R44" s="18">
        <f t="shared" si="5"/>
        <v>62080</v>
      </c>
    </row>
    <row r="45" spans="1:18" ht="19.5" customHeight="1" x14ac:dyDescent="0.25">
      <c r="A45" s="23">
        <v>44526</v>
      </c>
      <c r="B45" s="13">
        <f t="shared" si="2"/>
        <v>83</v>
      </c>
      <c r="C45" s="24"/>
      <c r="D45" s="19" t="s">
        <v>19</v>
      </c>
      <c r="E45" s="20">
        <v>757</v>
      </c>
      <c r="F45" s="21"/>
      <c r="G45" s="22"/>
      <c r="H45" s="18">
        <f t="shared" si="0"/>
        <v>757</v>
      </c>
      <c r="K45" s="12">
        <v>44517</v>
      </c>
      <c r="L45" s="13">
        <v>71</v>
      </c>
      <c r="M45" s="24"/>
      <c r="N45" s="19" t="s">
        <v>18</v>
      </c>
      <c r="O45" s="20">
        <v>101</v>
      </c>
      <c r="P45" s="21"/>
      <c r="Q45" s="22"/>
      <c r="R45" s="18">
        <f t="shared" si="5"/>
        <v>101</v>
      </c>
    </row>
    <row r="46" spans="1:18" ht="19.5" customHeight="1" x14ac:dyDescent="0.25">
      <c r="A46" s="23">
        <v>44527</v>
      </c>
      <c r="B46" s="13">
        <f t="shared" si="2"/>
        <v>84</v>
      </c>
      <c r="C46" s="24"/>
      <c r="D46" s="64" t="s">
        <v>9</v>
      </c>
      <c r="E46" s="20">
        <v>0</v>
      </c>
      <c r="F46" s="21"/>
      <c r="G46" s="22"/>
      <c r="H46" s="18">
        <f t="shared" si="0"/>
        <v>0</v>
      </c>
      <c r="K46" s="12">
        <v>44518</v>
      </c>
      <c r="L46" s="13">
        <v>72</v>
      </c>
      <c r="M46" s="27"/>
      <c r="N46" s="19" t="s">
        <v>18</v>
      </c>
      <c r="O46" s="20">
        <v>8588</v>
      </c>
      <c r="P46" s="21"/>
      <c r="Q46" s="22"/>
      <c r="R46" s="18">
        <f t="shared" si="5"/>
        <v>8588</v>
      </c>
    </row>
    <row r="47" spans="1:18" ht="19.5" customHeight="1" x14ac:dyDescent="0.25">
      <c r="A47" s="23">
        <v>44527</v>
      </c>
      <c r="B47" s="13">
        <f t="shared" si="2"/>
        <v>85</v>
      </c>
      <c r="C47" s="24"/>
      <c r="D47" s="64" t="s">
        <v>9</v>
      </c>
      <c r="E47" s="20">
        <v>0</v>
      </c>
      <c r="F47" s="21"/>
      <c r="G47" s="22"/>
      <c r="H47" s="18">
        <f t="shared" si="0"/>
        <v>0</v>
      </c>
      <c r="K47" s="12">
        <v>44520</v>
      </c>
      <c r="L47" s="13">
        <v>73</v>
      </c>
      <c r="M47" s="28"/>
      <c r="N47" s="19" t="s">
        <v>18</v>
      </c>
      <c r="O47" s="20">
        <v>768</v>
      </c>
      <c r="P47" s="21"/>
      <c r="Q47" s="22"/>
      <c r="R47" s="18">
        <f t="shared" si="5"/>
        <v>768</v>
      </c>
    </row>
    <row r="48" spans="1:18" ht="19.5" customHeight="1" x14ac:dyDescent="0.25">
      <c r="A48" s="23">
        <v>44529</v>
      </c>
      <c r="B48" s="13">
        <f t="shared" si="2"/>
        <v>86</v>
      </c>
      <c r="C48" s="24"/>
      <c r="D48" s="19" t="s">
        <v>18</v>
      </c>
      <c r="E48" s="20">
        <v>376</v>
      </c>
      <c r="F48" s="21"/>
      <c r="G48" s="22"/>
      <c r="H48" s="18">
        <f t="shared" si="0"/>
        <v>376</v>
      </c>
      <c r="K48" s="12">
        <v>44524</v>
      </c>
      <c r="L48" s="13">
        <v>77</v>
      </c>
      <c r="M48" s="24"/>
      <c r="N48" s="19" t="s">
        <v>18</v>
      </c>
      <c r="O48" s="20">
        <v>13576</v>
      </c>
      <c r="P48" s="21"/>
      <c r="Q48" s="22"/>
      <c r="R48" s="18">
        <f t="shared" si="5"/>
        <v>13576</v>
      </c>
    </row>
    <row r="49" spans="1:18" ht="19.5" customHeight="1" x14ac:dyDescent="0.25">
      <c r="A49" s="23">
        <v>44529</v>
      </c>
      <c r="B49" s="13">
        <f t="shared" si="2"/>
        <v>87</v>
      </c>
      <c r="C49" s="24"/>
      <c r="D49" s="19" t="s">
        <v>18</v>
      </c>
      <c r="E49" s="20">
        <v>21811</v>
      </c>
      <c r="F49" s="21"/>
      <c r="G49" s="22"/>
      <c r="H49" s="18">
        <f t="shared" si="0"/>
        <v>21811</v>
      </c>
      <c r="K49" s="12">
        <v>44526</v>
      </c>
      <c r="L49" s="13">
        <v>81</v>
      </c>
      <c r="M49" s="24"/>
      <c r="N49" s="19" t="s">
        <v>18</v>
      </c>
      <c r="O49" s="20">
        <v>8799</v>
      </c>
      <c r="P49" s="21"/>
      <c r="Q49" s="22"/>
      <c r="R49" s="18">
        <f t="shared" si="5"/>
        <v>8799</v>
      </c>
    </row>
    <row r="50" spans="1:18" ht="19.5" customHeight="1" x14ac:dyDescent="0.25">
      <c r="A50" s="23">
        <v>44529</v>
      </c>
      <c r="B50" s="13">
        <f t="shared" si="2"/>
        <v>88</v>
      </c>
      <c r="C50" s="24"/>
      <c r="D50" s="19" t="s">
        <v>18</v>
      </c>
      <c r="E50" s="20">
        <v>126</v>
      </c>
      <c r="F50" s="21"/>
      <c r="G50" s="22"/>
      <c r="H50" s="18">
        <f t="shared" si="0"/>
        <v>126</v>
      </c>
      <c r="K50" s="12">
        <v>44529</v>
      </c>
      <c r="L50" s="13">
        <v>86</v>
      </c>
      <c r="M50" s="24"/>
      <c r="N50" s="19" t="s">
        <v>18</v>
      </c>
      <c r="O50" s="20">
        <v>376</v>
      </c>
      <c r="P50" s="21"/>
      <c r="Q50" s="22"/>
      <c r="R50" s="18">
        <f t="shared" si="5"/>
        <v>376</v>
      </c>
    </row>
    <row r="51" spans="1:18" ht="19.5" customHeight="1" x14ac:dyDescent="0.25">
      <c r="A51" s="23">
        <v>44529</v>
      </c>
      <c r="B51" s="13">
        <f t="shared" si="2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  <c r="K51" s="12">
        <v>44529</v>
      </c>
      <c r="L51" s="13">
        <v>87</v>
      </c>
      <c r="M51" s="24"/>
      <c r="N51" s="19" t="s">
        <v>18</v>
      </c>
      <c r="O51" s="20">
        <v>21811</v>
      </c>
      <c r="P51" s="21"/>
      <c r="Q51" s="22"/>
      <c r="R51" s="18">
        <f t="shared" si="5"/>
        <v>21811</v>
      </c>
    </row>
    <row r="52" spans="1:18" ht="19.5" customHeight="1" x14ac:dyDescent="0.25">
      <c r="A52" s="23">
        <v>44529</v>
      </c>
      <c r="B52" s="13">
        <f t="shared" si="2"/>
        <v>90</v>
      </c>
      <c r="C52" s="24"/>
      <c r="D52" s="19" t="s">
        <v>18</v>
      </c>
      <c r="E52" s="20">
        <v>86291</v>
      </c>
      <c r="F52" s="21"/>
      <c r="G52" s="22"/>
      <c r="H52" s="18">
        <f t="shared" si="0"/>
        <v>86291</v>
      </c>
      <c r="K52" s="12">
        <v>44529</v>
      </c>
      <c r="L52" s="13">
        <v>88</v>
      </c>
      <c r="M52" s="24"/>
      <c r="N52" s="19" t="s">
        <v>18</v>
      </c>
      <c r="O52" s="20">
        <v>126</v>
      </c>
      <c r="P52" s="21"/>
      <c r="Q52" s="22"/>
      <c r="R52" s="18">
        <f t="shared" si="5"/>
        <v>126</v>
      </c>
    </row>
    <row r="53" spans="1:18" ht="19.5" customHeight="1" x14ac:dyDescent="0.25">
      <c r="A53" s="23">
        <v>44529</v>
      </c>
      <c r="B53" s="13">
        <f t="shared" si="2"/>
        <v>91</v>
      </c>
      <c r="C53" s="24"/>
      <c r="D53" s="19" t="s">
        <v>18</v>
      </c>
      <c r="E53" s="20">
        <v>161750</v>
      </c>
      <c r="F53" s="21"/>
      <c r="G53" s="22"/>
      <c r="H53" s="18">
        <f t="shared" si="0"/>
        <v>161750</v>
      </c>
      <c r="K53" s="12">
        <v>44529</v>
      </c>
      <c r="L53" s="13">
        <v>90</v>
      </c>
      <c r="M53" s="24"/>
      <c r="N53" s="19" t="s">
        <v>18</v>
      </c>
      <c r="O53" s="20">
        <v>86291</v>
      </c>
      <c r="P53" s="21"/>
      <c r="Q53" s="22"/>
      <c r="R53" s="18">
        <f t="shared" si="5"/>
        <v>86291</v>
      </c>
    </row>
    <row r="54" spans="1:18" ht="19.5" customHeight="1" x14ac:dyDescent="0.25">
      <c r="A54" s="23">
        <v>44531</v>
      </c>
      <c r="B54" s="13">
        <f t="shared" si="2"/>
        <v>92</v>
      </c>
      <c r="C54" s="24"/>
      <c r="D54" s="19" t="s">
        <v>19</v>
      </c>
      <c r="E54" s="20">
        <v>1421</v>
      </c>
      <c r="F54" s="21"/>
      <c r="G54" s="22"/>
      <c r="H54" s="18">
        <f t="shared" si="0"/>
        <v>1421</v>
      </c>
      <c r="K54" s="12">
        <v>44529</v>
      </c>
      <c r="L54" s="13">
        <v>91</v>
      </c>
      <c r="M54" s="24"/>
      <c r="N54" s="19" t="s">
        <v>18</v>
      </c>
      <c r="O54" s="20">
        <v>161750</v>
      </c>
      <c r="P54" s="21"/>
      <c r="Q54" s="22"/>
      <c r="R54" s="18">
        <f t="shared" si="5"/>
        <v>161750</v>
      </c>
    </row>
    <row r="55" spans="1:18" ht="19.5" customHeight="1" x14ac:dyDescent="0.25">
      <c r="A55" s="23">
        <v>44532</v>
      </c>
      <c r="B55" s="13">
        <f t="shared" si="2"/>
        <v>93</v>
      </c>
      <c r="C55" s="24"/>
      <c r="D55" s="19" t="s">
        <v>20</v>
      </c>
      <c r="E55" s="20">
        <v>3135</v>
      </c>
      <c r="F55" s="21"/>
      <c r="G55" s="22"/>
      <c r="H55" s="18">
        <f t="shared" si="0"/>
        <v>3135</v>
      </c>
      <c r="K55" s="23">
        <v>44533</v>
      </c>
      <c r="L55" s="13">
        <v>94</v>
      </c>
      <c r="M55" s="24"/>
      <c r="N55" s="19" t="s">
        <v>18</v>
      </c>
      <c r="O55" s="20">
        <v>617</v>
      </c>
      <c r="P55" s="21"/>
      <c r="Q55" s="22"/>
      <c r="R55" s="18">
        <f t="shared" si="5"/>
        <v>617</v>
      </c>
    </row>
    <row r="56" spans="1:18" ht="19.5" customHeight="1" x14ac:dyDescent="0.25">
      <c r="A56" s="23">
        <v>44533</v>
      </c>
      <c r="B56" s="13">
        <f t="shared" si="2"/>
        <v>94</v>
      </c>
      <c r="C56" s="24"/>
      <c r="D56" s="19" t="s">
        <v>18</v>
      </c>
      <c r="E56" s="20">
        <v>617</v>
      </c>
      <c r="F56" s="21"/>
      <c r="G56" s="22"/>
      <c r="H56" s="18">
        <f t="shared" si="0"/>
        <v>617</v>
      </c>
      <c r="K56" s="23">
        <v>44534</v>
      </c>
      <c r="L56" s="13">
        <v>97</v>
      </c>
      <c r="M56" s="24"/>
      <c r="N56" s="19" t="s">
        <v>18</v>
      </c>
      <c r="O56" s="20">
        <v>50957</v>
      </c>
      <c r="P56" s="21"/>
      <c r="Q56" s="22"/>
      <c r="R56" s="18">
        <f t="shared" si="5"/>
        <v>50957</v>
      </c>
    </row>
    <row r="57" spans="1:18" ht="19.5" customHeight="1" x14ac:dyDescent="0.25">
      <c r="A57" s="23">
        <v>44533</v>
      </c>
      <c r="B57" s="13">
        <f t="shared" si="2"/>
        <v>95</v>
      </c>
      <c r="C57" s="24"/>
      <c r="D57" s="19" t="s">
        <v>14</v>
      </c>
      <c r="E57" s="20">
        <v>1409</v>
      </c>
      <c r="F57" s="21"/>
      <c r="G57" s="22"/>
      <c r="H57" s="18">
        <f t="shared" si="0"/>
        <v>1409</v>
      </c>
      <c r="K57" s="23">
        <v>44534</v>
      </c>
      <c r="L57" s="13">
        <v>99</v>
      </c>
      <c r="M57" s="24"/>
      <c r="N57" s="19" t="s">
        <v>18</v>
      </c>
      <c r="O57" s="20">
        <v>12005</v>
      </c>
      <c r="P57" s="21"/>
      <c r="Q57" s="22"/>
      <c r="R57" s="18">
        <f t="shared" si="5"/>
        <v>12005</v>
      </c>
    </row>
    <row r="58" spans="1:18" ht="19.5" customHeight="1" x14ac:dyDescent="0.25">
      <c r="A58" s="23">
        <v>44533</v>
      </c>
      <c r="B58" s="13">
        <f t="shared" si="2"/>
        <v>96</v>
      </c>
      <c r="C58" s="24"/>
      <c r="D58" s="19" t="s">
        <v>14</v>
      </c>
      <c r="E58" s="20">
        <v>806</v>
      </c>
      <c r="F58" s="21"/>
      <c r="G58" s="22"/>
      <c r="H58" s="18">
        <f t="shared" si="0"/>
        <v>806</v>
      </c>
      <c r="K58" s="23">
        <v>44534</v>
      </c>
      <c r="L58" s="13">
        <v>100</v>
      </c>
      <c r="M58" s="24"/>
      <c r="N58" s="19" t="s">
        <v>18</v>
      </c>
      <c r="O58" s="20">
        <v>115785</v>
      </c>
      <c r="P58" s="21">
        <v>44506</v>
      </c>
      <c r="Q58" s="22">
        <v>1065501.8999999999</v>
      </c>
      <c r="R58" s="18">
        <f t="shared" si="5"/>
        <v>-949716.89999999991</v>
      </c>
    </row>
    <row r="59" spans="1:18" ht="19.5" customHeight="1" x14ac:dyDescent="0.25">
      <c r="A59" s="23">
        <v>44534</v>
      </c>
      <c r="B59" s="13">
        <f t="shared" si="2"/>
        <v>97</v>
      </c>
      <c r="C59" s="24"/>
      <c r="D59" s="19" t="s">
        <v>18</v>
      </c>
      <c r="E59" s="20">
        <v>50957</v>
      </c>
      <c r="F59" s="21"/>
      <c r="G59" s="22"/>
      <c r="H59" s="18">
        <f t="shared" si="0"/>
        <v>50957</v>
      </c>
      <c r="K59" s="23">
        <v>44535</v>
      </c>
      <c r="L59" s="13">
        <v>102</v>
      </c>
      <c r="M59" s="24"/>
      <c r="N59" s="87" t="s">
        <v>18</v>
      </c>
      <c r="O59" s="84">
        <v>12020</v>
      </c>
      <c r="P59" s="85"/>
      <c r="Q59" s="88"/>
      <c r="R59" s="86">
        <f t="shared" si="5"/>
        <v>12020</v>
      </c>
    </row>
    <row r="60" spans="1:18" ht="19.5" customHeight="1" x14ac:dyDescent="0.3">
      <c r="A60" s="23">
        <v>44534</v>
      </c>
      <c r="B60" s="13">
        <f t="shared" si="2"/>
        <v>98</v>
      </c>
      <c r="C60" s="24"/>
      <c r="D60" s="19" t="s">
        <v>19</v>
      </c>
      <c r="E60" s="20">
        <v>519</v>
      </c>
      <c r="F60" s="21"/>
      <c r="G60" s="22"/>
      <c r="H60" s="18">
        <f t="shared" si="0"/>
        <v>519</v>
      </c>
      <c r="K60" s="23"/>
      <c r="L60" s="13"/>
      <c r="M60" s="24"/>
      <c r="N60" s="19"/>
      <c r="O60" s="80">
        <f>SUM(O14:O59)</f>
        <v>1079196</v>
      </c>
      <c r="P60" s="21"/>
      <c r="Q60" s="81"/>
      <c r="R60" s="82">
        <f>SUM(R23:R59)</f>
        <v>12018.100000000093</v>
      </c>
    </row>
    <row r="61" spans="1:18" ht="19.5" customHeight="1" x14ac:dyDescent="0.25">
      <c r="A61" s="23">
        <v>44534</v>
      </c>
      <c r="B61" s="13">
        <f t="shared" si="2"/>
        <v>99</v>
      </c>
      <c r="C61" s="24"/>
      <c r="D61" s="19" t="s">
        <v>18</v>
      </c>
      <c r="E61" s="20">
        <v>12005</v>
      </c>
      <c r="F61" s="21"/>
      <c r="G61" s="22"/>
      <c r="H61" s="18">
        <f t="shared" si="0"/>
        <v>12005</v>
      </c>
      <c r="K61" s="23"/>
      <c r="L61" s="13"/>
      <c r="M61" s="24"/>
      <c r="N61" s="19"/>
      <c r="O61" s="20"/>
      <c r="P61" s="21"/>
      <c r="Q61" s="22"/>
      <c r="R61" s="18"/>
    </row>
    <row r="62" spans="1:18" ht="19.5" customHeight="1" x14ac:dyDescent="0.25">
      <c r="A62" s="23">
        <v>44534</v>
      </c>
      <c r="B62" s="13">
        <f t="shared" si="2"/>
        <v>100</v>
      </c>
      <c r="C62" s="24"/>
      <c r="D62" s="19" t="s">
        <v>18</v>
      </c>
      <c r="E62" s="20">
        <v>115785</v>
      </c>
      <c r="F62" s="21"/>
      <c r="G62" s="22"/>
      <c r="H62" s="18">
        <f t="shared" si="0"/>
        <v>115785</v>
      </c>
      <c r="K62" s="23"/>
      <c r="L62" s="13"/>
      <c r="M62" s="24"/>
      <c r="N62" s="19"/>
      <c r="O62" s="20"/>
      <c r="P62" s="21"/>
      <c r="Q62" s="22"/>
      <c r="R62" s="18"/>
    </row>
    <row r="63" spans="1:18" ht="19.5" customHeight="1" x14ac:dyDescent="0.25">
      <c r="A63" s="23">
        <v>44534</v>
      </c>
      <c r="B63" s="13">
        <f t="shared" si="2"/>
        <v>101</v>
      </c>
      <c r="C63" s="24"/>
      <c r="D63" s="19" t="s">
        <v>14</v>
      </c>
      <c r="E63" s="20">
        <v>4289</v>
      </c>
      <c r="F63" s="21"/>
      <c r="G63" s="22">
        <v>0</v>
      </c>
      <c r="H63" s="18">
        <f t="shared" si="0"/>
        <v>4289</v>
      </c>
      <c r="K63" s="23"/>
      <c r="L63" s="13"/>
      <c r="M63" s="24"/>
      <c r="N63" s="19"/>
      <c r="O63" s="20"/>
      <c r="P63" s="21"/>
      <c r="Q63" s="22"/>
      <c r="R63" s="18"/>
    </row>
    <row r="64" spans="1:18" ht="19.5" customHeight="1" x14ac:dyDescent="0.25">
      <c r="A64" s="23">
        <v>44535</v>
      </c>
      <c r="B64" s="13">
        <f t="shared" si="2"/>
        <v>102</v>
      </c>
      <c r="C64" s="24"/>
      <c r="D64" s="19" t="s">
        <v>18</v>
      </c>
      <c r="E64" s="20">
        <v>12020</v>
      </c>
      <c r="F64" s="21"/>
      <c r="G64" s="22">
        <v>0</v>
      </c>
      <c r="H64" s="18">
        <f t="shared" si="0"/>
        <v>12020</v>
      </c>
      <c r="K64" s="23">
        <v>44532</v>
      </c>
      <c r="L64" s="13">
        <v>93</v>
      </c>
      <c r="M64" s="24"/>
      <c r="N64" s="19" t="s">
        <v>20</v>
      </c>
      <c r="O64" s="20">
        <v>3135</v>
      </c>
      <c r="P64" s="21"/>
      <c r="Q64" s="22"/>
      <c r="R64" s="18">
        <f>O64-Q64</f>
        <v>3135</v>
      </c>
    </row>
    <row r="65" spans="1:18" ht="19.5" customHeight="1" x14ac:dyDescent="0.25">
      <c r="A65" s="23"/>
      <c r="B65" s="13"/>
      <c r="C65" s="24"/>
      <c r="D65" s="59"/>
      <c r="E65" s="60"/>
      <c r="F65" s="61">
        <v>44536</v>
      </c>
      <c r="G65" s="62">
        <v>1065501.8999999999</v>
      </c>
      <c r="H65" s="18">
        <v>0</v>
      </c>
      <c r="K65" s="23"/>
      <c r="L65" s="13"/>
      <c r="M65" s="24"/>
      <c r="N65" s="19"/>
      <c r="O65" s="20"/>
      <c r="P65" s="21"/>
      <c r="Q65" s="22"/>
      <c r="R65" s="91"/>
    </row>
    <row r="66" spans="1:18" ht="19.5" customHeight="1" x14ac:dyDescent="0.25">
      <c r="A66" s="23"/>
      <c r="B66" s="13"/>
      <c r="C66" s="24"/>
      <c r="D66" s="59"/>
      <c r="E66" s="60"/>
      <c r="F66" s="61">
        <v>44536</v>
      </c>
      <c r="G66" s="62">
        <v>81250.19</v>
      </c>
      <c r="H66" s="18">
        <v>0</v>
      </c>
      <c r="K66" s="23"/>
      <c r="L66" s="13"/>
      <c r="M66" s="24"/>
      <c r="N66" s="19"/>
      <c r="O66" s="20"/>
      <c r="P66" s="21"/>
      <c r="Q66" s="22"/>
      <c r="R66" s="91"/>
    </row>
    <row r="67" spans="1:18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  <c r="K67" s="12">
        <v>44498</v>
      </c>
      <c r="L67" s="13">
        <v>32</v>
      </c>
      <c r="M67" s="28"/>
      <c r="N67" s="19" t="s">
        <v>14</v>
      </c>
      <c r="O67" s="20">
        <v>2515</v>
      </c>
      <c r="P67" s="21"/>
      <c r="Q67" s="22"/>
      <c r="R67" s="18">
        <f t="shared" ref="R67:R71" si="6">O67-Q67</f>
        <v>2515</v>
      </c>
    </row>
    <row r="68" spans="1:18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  <c r="K68" s="12">
        <v>44499</v>
      </c>
      <c r="L68" s="13">
        <v>33</v>
      </c>
      <c r="M68" s="24"/>
      <c r="N68" s="19" t="s">
        <v>14</v>
      </c>
      <c r="O68" s="20">
        <v>340</v>
      </c>
      <c r="P68" s="21"/>
      <c r="Q68" s="22"/>
      <c r="R68" s="18">
        <f t="shared" si="6"/>
        <v>340</v>
      </c>
    </row>
    <row r="69" spans="1:18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  <c r="K69" s="12">
        <v>44505</v>
      </c>
      <c r="L69" s="13">
        <v>40</v>
      </c>
      <c r="M69" s="24"/>
      <c r="N69" s="19" t="s">
        <v>14</v>
      </c>
      <c r="O69" s="20">
        <v>1618</v>
      </c>
      <c r="P69" s="21"/>
      <c r="Q69" s="22"/>
      <c r="R69" s="18">
        <f t="shared" si="6"/>
        <v>1618</v>
      </c>
    </row>
    <row r="70" spans="1:18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  <c r="K70" s="89">
        <v>44509</v>
      </c>
      <c r="L70" s="47">
        <f t="shared" ref="L70" si="7">L69+1</f>
        <v>41</v>
      </c>
      <c r="M70" s="90"/>
      <c r="N70" s="74" t="s">
        <v>14</v>
      </c>
      <c r="O70" s="20">
        <v>307</v>
      </c>
      <c r="R70" s="18">
        <f t="shared" si="6"/>
        <v>307</v>
      </c>
    </row>
    <row r="71" spans="1:18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  <c r="K71" s="23">
        <v>44511</v>
      </c>
      <c r="L71" s="13">
        <v>49</v>
      </c>
      <c r="M71" s="14"/>
      <c r="N71" s="19" t="s">
        <v>14</v>
      </c>
      <c r="O71" s="20">
        <v>150</v>
      </c>
      <c r="P71" s="21"/>
      <c r="Q71" s="22"/>
      <c r="R71" s="18">
        <f t="shared" si="6"/>
        <v>150</v>
      </c>
    </row>
    <row r="72" spans="1:18" ht="16.5" thickTop="1" x14ac:dyDescent="0.25">
      <c r="B72" s="37"/>
      <c r="C72" s="38"/>
      <c r="D72" s="2"/>
      <c r="E72" s="39">
        <f>SUM(E4:E71)</f>
        <v>1286409.81</v>
      </c>
      <c r="F72" s="39"/>
      <c r="G72" s="39">
        <f>SUM(G4:G71)</f>
        <v>1260981.0899999999</v>
      </c>
      <c r="H72" s="40">
        <f>SUM(H4:H71)</f>
        <v>1172180.81</v>
      </c>
      <c r="I72" s="2"/>
      <c r="K72" s="23">
        <v>44512</v>
      </c>
      <c r="L72" s="13">
        <v>51</v>
      </c>
      <c r="M72" s="77"/>
      <c r="N72" s="19" t="s">
        <v>14</v>
      </c>
      <c r="O72" s="20">
        <v>8923</v>
      </c>
      <c r="P72" s="21"/>
      <c r="Q72" s="22"/>
      <c r="R72" s="18">
        <f t="shared" ref="R72:R84" si="8">O72-Q72</f>
        <v>8923</v>
      </c>
    </row>
    <row r="73" spans="1:18" x14ac:dyDescent="0.25">
      <c r="B73" s="37"/>
      <c r="C73" s="38"/>
      <c r="D73" s="2"/>
      <c r="E73" s="41"/>
      <c r="F73" s="42"/>
      <c r="G73" s="43"/>
      <c r="H73" s="44"/>
      <c r="I73" s="2"/>
      <c r="K73" s="23">
        <v>44513</v>
      </c>
      <c r="L73" s="13">
        <v>59</v>
      </c>
      <c r="M73" s="24"/>
      <c r="N73" s="19" t="s">
        <v>14</v>
      </c>
      <c r="O73" s="20">
        <v>18875</v>
      </c>
      <c r="P73" s="21"/>
      <c r="Q73" s="22"/>
      <c r="R73" s="18">
        <f t="shared" si="8"/>
        <v>18875</v>
      </c>
    </row>
    <row r="74" spans="1:18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  <c r="K74" s="23">
        <v>44513</v>
      </c>
      <c r="L74" s="13">
        <v>60</v>
      </c>
      <c r="M74" s="24"/>
      <c r="N74" s="19" t="s">
        <v>14</v>
      </c>
      <c r="O74" s="20">
        <v>10476</v>
      </c>
      <c r="P74" s="21"/>
      <c r="Q74" s="22"/>
      <c r="R74" s="18">
        <f t="shared" si="8"/>
        <v>10476</v>
      </c>
    </row>
    <row r="75" spans="1:18" ht="16.5" thickBot="1" x14ac:dyDescent="0.3">
      <c r="B75" s="37"/>
      <c r="C75" s="38"/>
      <c r="D75" s="2"/>
      <c r="E75" s="45"/>
      <c r="F75" s="42"/>
      <c r="G75" s="46"/>
      <c r="H75" s="44"/>
      <c r="I75" s="2"/>
      <c r="K75" s="23">
        <v>44515</v>
      </c>
      <c r="L75" s="13">
        <v>66</v>
      </c>
      <c r="M75" s="24"/>
      <c r="N75" s="66" t="s">
        <v>14</v>
      </c>
      <c r="O75" s="67">
        <v>2005</v>
      </c>
      <c r="P75" s="21"/>
      <c r="Q75" s="22"/>
      <c r="R75" s="18">
        <f t="shared" si="8"/>
        <v>2005</v>
      </c>
    </row>
    <row r="76" spans="1:18" ht="21.75" thickBot="1" x14ac:dyDescent="0.4">
      <c r="B76" s="37"/>
      <c r="C76" s="38"/>
      <c r="D76" s="2"/>
      <c r="E76" s="103">
        <f>E72-G72</f>
        <v>25428.720000000205</v>
      </c>
      <c r="F76" s="104"/>
      <c r="G76" s="105"/>
      <c r="I76" s="2"/>
      <c r="K76" s="23">
        <v>44516</v>
      </c>
      <c r="L76" s="13">
        <v>68</v>
      </c>
      <c r="M76" s="24"/>
      <c r="N76" s="19" t="s">
        <v>14</v>
      </c>
      <c r="O76" s="20">
        <v>3512</v>
      </c>
      <c r="P76" s="21"/>
      <c r="Q76" s="22"/>
      <c r="R76" s="18">
        <f t="shared" si="8"/>
        <v>3512</v>
      </c>
    </row>
    <row r="77" spans="1:18" x14ac:dyDescent="0.25">
      <c r="B77" s="37"/>
      <c r="C77" s="38"/>
      <c r="D77" s="2"/>
      <c r="E77" s="41"/>
      <c r="F77" s="42"/>
      <c r="G77" s="43"/>
      <c r="I77" s="2"/>
      <c r="K77" s="23">
        <v>44523</v>
      </c>
      <c r="L77" s="13">
        <v>74</v>
      </c>
      <c r="M77" s="24"/>
      <c r="N77" s="19" t="s">
        <v>14</v>
      </c>
      <c r="O77" s="20">
        <v>1189.81</v>
      </c>
      <c r="P77" s="21"/>
      <c r="Q77" s="22"/>
      <c r="R77" s="18">
        <f t="shared" si="8"/>
        <v>1189.81</v>
      </c>
    </row>
    <row r="78" spans="1:18" ht="18.75" x14ac:dyDescent="0.3">
      <c r="B78" s="37"/>
      <c r="C78" s="38"/>
      <c r="D78" s="2"/>
      <c r="E78" s="106" t="s">
        <v>8</v>
      </c>
      <c r="F78" s="106"/>
      <c r="G78" s="106"/>
      <c r="I78" s="2"/>
      <c r="K78" s="23">
        <v>44524</v>
      </c>
      <c r="L78" s="13">
        <v>76</v>
      </c>
      <c r="M78" s="24"/>
      <c r="N78" s="26" t="s">
        <v>14</v>
      </c>
      <c r="O78" s="20">
        <v>3655</v>
      </c>
      <c r="P78" s="21"/>
      <c r="Q78" s="22"/>
      <c r="R78" s="18">
        <f t="shared" si="8"/>
        <v>3655</v>
      </c>
    </row>
    <row r="79" spans="1:18" x14ac:dyDescent="0.25">
      <c r="B79" s="37"/>
      <c r="C79" s="38"/>
      <c r="D79" s="2"/>
      <c r="E79" s="41"/>
      <c r="F79" s="42"/>
      <c r="G79" s="43"/>
      <c r="I79" s="2"/>
      <c r="K79" s="23">
        <v>44525</v>
      </c>
      <c r="L79" s="13">
        <v>79</v>
      </c>
      <c r="M79" s="24"/>
      <c r="N79" s="19" t="s">
        <v>14</v>
      </c>
      <c r="O79" s="20">
        <v>15564</v>
      </c>
      <c r="P79" s="21"/>
      <c r="Q79" s="22"/>
      <c r="R79" s="18">
        <f t="shared" si="8"/>
        <v>15564</v>
      </c>
    </row>
    <row r="80" spans="1:18" ht="18.75" x14ac:dyDescent="0.3">
      <c r="A80" s="30"/>
      <c r="B80" s="47"/>
      <c r="C80" s="48"/>
      <c r="D80" s="49"/>
      <c r="E80" s="50"/>
      <c r="F80" s="51"/>
      <c r="G80" s="50"/>
      <c r="I80" s="2"/>
      <c r="K80" s="23">
        <v>44525</v>
      </c>
      <c r="L80" s="13">
        <v>80</v>
      </c>
      <c r="M80" s="24"/>
      <c r="N80" s="19" t="s">
        <v>14</v>
      </c>
      <c r="O80" s="20">
        <v>2279</v>
      </c>
      <c r="P80" s="21"/>
      <c r="Q80" s="22"/>
      <c r="R80" s="18">
        <f t="shared" si="8"/>
        <v>2279</v>
      </c>
    </row>
    <row r="81" spans="2:19" x14ac:dyDescent="0.25">
      <c r="B81" s="37"/>
      <c r="C81" s="38"/>
      <c r="D81" s="2"/>
      <c r="E81" s="41"/>
      <c r="F81" s="42"/>
      <c r="G81" s="43"/>
      <c r="I81" s="2"/>
      <c r="K81" s="23">
        <v>44526</v>
      </c>
      <c r="L81" s="13">
        <v>82</v>
      </c>
      <c r="M81" s="24"/>
      <c r="N81" s="19" t="s">
        <v>14</v>
      </c>
      <c r="O81" s="20">
        <v>3337</v>
      </c>
      <c r="P81" s="21"/>
      <c r="Q81" s="22"/>
      <c r="R81" s="18">
        <f t="shared" si="8"/>
        <v>3337</v>
      </c>
    </row>
    <row r="82" spans="2:19" x14ac:dyDescent="0.25">
      <c r="B82" s="37"/>
      <c r="C82" s="38"/>
      <c r="D82" s="2"/>
      <c r="E82" s="41"/>
      <c r="F82" s="42"/>
      <c r="G82" s="43"/>
      <c r="I82" s="2"/>
      <c r="K82" s="23">
        <v>44533</v>
      </c>
      <c r="L82" s="13">
        <v>95</v>
      </c>
      <c r="M82" s="24"/>
      <c r="N82" s="19" t="s">
        <v>14</v>
      </c>
      <c r="O82" s="20">
        <v>1409</v>
      </c>
      <c r="P82" s="21"/>
      <c r="Q82" s="22"/>
      <c r="R82" s="18">
        <f t="shared" si="8"/>
        <v>1409</v>
      </c>
    </row>
    <row r="83" spans="2:19" x14ac:dyDescent="0.25">
      <c r="B83" s="37"/>
      <c r="C83" s="38"/>
      <c r="D83" s="2"/>
      <c r="E83" s="41"/>
      <c r="F83" s="42"/>
      <c r="G83" s="43"/>
      <c r="I83" s="2"/>
      <c r="K83" s="23">
        <v>44533</v>
      </c>
      <c r="L83" s="13">
        <v>96</v>
      </c>
      <c r="M83" s="24"/>
      <c r="N83" s="19" t="s">
        <v>14</v>
      </c>
      <c r="O83" s="20">
        <v>806</v>
      </c>
      <c r="P83" s="21"/>
      <c r="Q83" s="22"/>
      <c r="R83" s="18">
        <f t="shared" si="8"/>
        <v>806</v>
      </c>
    </row>
    <row r="84" spans="2:19" x14ac:dyDescent="0.25">
      <c r="B84" s="37"/>
      <c r="C84" s="38"/>
      <c r="D84" s="2"/>
      <c r="E84" s="41"/>
      <c r="F84" s="42"/>
      <c r="G84" s="43"/>
      <c r="I84" s="2"/>
      <c r="K84" s="23">
        <v>44534</v>
      </c>
      <c r="L84" s="13">
        <v>101</v>
      </c>
      <c r="M84" s="24"/>
      <c r="N84" s="19" t="s">
        <v>14</v>
      </c>
      <c r="O84" s="20">
        <v>4289</v>
      </c>
      <c r="P84" s="21">
        <v>44536</v>
      </c>
      <c r="Q84" s="22">
        <v>81250.19</v>
      </c>
      <c r="R84" s="18">
        <f t="shared" si="8"/>
        <v>-76961.19</v>
      </c>
    </row>
    <row r="85" spans="2:19" ht="18.75" x14ac:dyDescent="0.3">
      <c r="B85" s="37"/>
      <c r="C85" s="38"/>
      <c r="D85" s="2"/>
      <c r="E85" s="41"/>
      <c r="F85" s="42"/>
      <c r="G85" s="43"/>
      <c r="I85" s="2"/>
      <c r="K85" s="23"/>
      <c r="L85" s="13"/>
      <c r="M85" s="24"/>
      <c r="N85" s="59"/>
      <c r="O85" s="50">
        <f>SUM(O71:O84)</f>
        <v>76469.81</v>
      </c>
      <c r="P85" s="61"/>
      <c r="R85" s="92">
        <f>SUM(R67:R84)</f>
        <v>-0.38000000000465661</v>
      </c>
    </row>
    <row r="86" spans="2:19" ht="16.5" thickBot="1" x14ac:dyDescent="0.3">
      <c r="B86" s="37"/>
      <c r="C86" s="38"/>
      <c r="D86" s="2"/>
      <c r="E86" s="41"/>
      <c r="F86" s="42"/>
      <c r="G86" s="43"/>
      <c r="I86" s="2"/>
      <c r="K86" s="31"/>
      <c r="L86" s="13"/>
      <c r="M86" s="32"/>
      <c r="N86" s="33"/>
      <c r="O86" s="34">
        <v>0</v>
      </c>
      <c r="P86" s="35"/>
      <c r="Q86" s="36"/>
      <c r="R86" s="18">
        <f t="shared" ref="R86:R88" si="9">O86-Q86</f>
        <v>0</v>
      </c>
      <c r="S86" s="2"/>
    </row>
    <row r="87" spans="2:19" ht="16.5" thickTop="1" x14ac:dyDescent="0.25">
      <c r="B87" s="37"/>
      <c r="C87" s="38"/>
      <c r="D87" s="2"/>
      <c r="E87" s="41"/>
      <c r="F87" s="42"/>
      <c r="G87" s="43"/>
      <c r="I87" s="2"/>
      <c r="L87" s="37"/>
      <c r="M87" s="38"/>
      <c r="N87" s="2"/>
      <c r="O87" s="39">
        <f>SUM(O4:O86)</f>
        <v>2642100.62</v>
      </c>
      <c r="P87" s="39"/>
      <c r="Q87" s="39">
        <f>SUM(Q4:Q86)</f>
        <v>1309855.0899999999</v>
      </c>
      <c r="R87" s="18"/>
      <c r="S87" s="2"/>
    </row>
    <row r="88" spans="2:19" x14ac:dyDescent="0.25">
      <c r="B88" s="37"/>
      <c r="C88" s="38"/>
      <c r="D88" s="2"/>
      <c r="E88" s="41"/>
      <c r="F88" s="42"/>
      <c r="G88" s="43"/>
      <c r="I88" s="2"/>
      <c r="L88" s="37"/>
      <c r="M88" s="38"/>
      <c r="N88" s="2"/>
      <c r="O88" s="41"/>
      <c r="P88" s="42"/>
      <c r="Q88" s="43"/>
      <c r="R88" s="18">
        <f t="shared" si="9"/>
        <v>0</v>
      </c>
      <c r="S88" s="2"/>
    </row>
    <row r="89" spans="2:19" x14ac:dyDescent="0.25">
      <c r="B89" s="37"/>
      <c r="C89" s="38"/>
      <c r="D89" s="2"/>
      <c r="E89" s="41"/>
      <c r="F89" s="42"/>
      <c r="G89" s="43"/>
      <c r="I89" s="2"/>
      <c r="L89" s="37"/>
      <c r="M89" s="38"/>
      <c r="N89" s="93"/>
      <c r="O89" s="94"/>
      <c r="P89" s="95"/>
      <c r="Q89" s="96"/>
      <c r="R89" s="44"/>
      <c r="S89" s="2"/>
    </row>
    <row r="90" spans="2:19" x14ac:dyDescent="0.25">
      <c r="L90" s="37"/>
      <c r="M90" s="38"/>
      <c r="N90" s="93"/>
      <c r="O90" s="94"/>
      <c r="P90" s="95"/>
      <c r="Q90" s="96"/>
      <c r="R90" s="44"/>
      <c r="S90" s="2"/>
    </row>
    <row r="91" spans="2:19" ht="21" x14ac:dyDescent="0.35">
      <c r="L91" s="37"/>
      <c r="M91" s="38"/>
      <c r="N91" s="93"/>
      <c r="O91" s="107"/>
      <c r="P91" s="107"/>
      <c r="Q91" s="107"/>
      <c r="R91" s="44"/>
      <c r="S91" s="2"/>
    </row>
    <row r="92" spans="2:19" x14ac:dyDescent="0.25">
      <c r="L92" s="37"/>
      <c r="M92" s="38"/>
      <c r="N92" s="93"/>
      <c r="O92" s="97"/>
      <c r="P92" s="95"/>
      <c r="Q92" s="98"/>
      <c r="S92" s="2"/>
    </row>
    <row r="93" spans="2:19" ht="18.75" x14ac:dyDescent="0.3">
      <c r="L93" s="37"/>
      <c r="M93" s="38"/>
      <c r="N93" s="93"/>
      <c r="O93" s="108"/>
      <c r="P93" s="108"/>
      <c r="Q93" s="108"/>
      <c r="S93" s="2"/>
    </row>
    <row r="94" spans="2:19" x14ac:dyDescent="0.25">
      <c r="L94" s="37"/>
      <c r="M94" s="38"/>
      <c r="N94" s="93"/>
      <c r="O94" s="97"/>
      <c r="P94" s="95"/>
      <c r="Q94" s="98"/>
      <c r="S94" s="2"/>
    </row>
    <row r="95" spans="2:19" ht="18.75" x14ac:dyDescent="0.3">
      <c r="K95" s="30"/>
      <c r="L95" s="47"/>
      <c r="M95" s="48"/>
      <c r="N95" s="49"/>
      <c r="O95" s="50"/>
      <c r="P95" s="51"/>
      <c r="Q95" s="50"/>
      <c r="S95" s="2"/>
    </row>
    <row r="96" spans="2:19" x14ac:dyDescent="0.25">
      <c r="L96" s="37"/>
      <c r="M96" s="38"/>
      <c r="N96" s="93"/>
      <c r="O96" s="97"/>
      <c r="P96" s="95"/>
      <c r="Q96" s="98"/>
      <c r="S96" s="2"/>
    </row>
    <row r="97" spans="12:19" x14ac:dyDescent="0.25">
      <c r="L97" s="37"/>
      <c r="M97" s="38"/>
      <c r="N97" s="93"/>
      <c r="O97" s="97"/>
      <c r="P97" s="95"/>
      <c r="Q97" s="98"/>
      <c r="S97" s="2"/>
    </row>
    <row r="98" spans="12:19" x14ac:dyDescent="0.25">
      <c r="L98" s="37"/>
      <c r="M98" s="38"/>
      <c r="N98" s="93"/>
      <c r="O98" s="97"/>
      <c r="P98" s="95"/>
      <c r="Q98" s="98"/>
      <c r="S98" s="2"/>
    </row>
    <row r="99" spans="12:19" x14ac:dyDescent="0.25">
      <c r="L99" s="37"/>
      <c r="M99" s="38"/>
      <c r="N99" s="2"/>
      <c r="O99" s="41"/>
      <c r="P99" s="42"/>
      <c r="Q99" s="43"/>
      <c r="S99" s="2"/>
    </row>
    <row r="100" spans="12:19" x14ac:dyDescent="0.25">
      <c r="L100" s="37"/>
      <c r="M100" s="38"/>
      <c r="N100" s="2"/>
      <c r="O100" s="41"/>
      <c r="P100" s="42"/>
      <c r="Q100" s="43"/>
      <c r="S100" s="2"/>
    </row>
    <row r="101" spans="12:19" x14ac:dyDescent="0.25">
      <c r="L101" s="37"/>
      <c r="M101" s="38"/>
      <c r="N101" s="2"/>
      <c r="O101" s="41"/>
      <c r="P101" s="42"/>
      <c r="Q101" s="43"/>
      <c r="S101" s="2"/>
    </row>
    <row r="102" spans="12:19" x14ac:dyDescent="0.25">
      <c r="L102" s="37"/>
      <c r="M102" s="38"/>
      <c r="N102" s="2"/>
      <c r="O102" s="41"/>
      <c r="P102" s="42"/>
      <c r="Q102" s="43"/>
      <c r="S102" s="2"/>
    </row>
    <row r="103" spans="12:19" x14ac:dyDescent="0.25">
      <c r="L103" s="37"/>
      <c r="M103" s="38"/>
      <c r="N103" s="2"/>
      <c r="O103" s="41"/>
      <c r="P103" s="42"/>
      <c r="Q103" s="43"/>
      <c r="S103" s="2"/>
    </row>
    <row r="104" spans="12:19" x14ac:dyDescent="0.25">
      <c r="L104" s="37"/>
      <c r="M104" s="38"/>
      <c r="N104" s="2"/>
      <c r="O104" s="41"/>
      <c r="P104" s="42"/>
      <c r="Q104" s="43"/>
      <c r="S104" s="2"/>
    </row>
  </sheetData>
  <mergeCells count="9">
    <mergeCell ref="O91:Q91"/>
    <mergeCell ref="O93:Q93"/>
    <mergeCell ref="B1:G1"/>
    <mergeCell ref="B2:F2"/>
    <mergeCell ref="E76:G76"/>
    <mergeCell ref="E78:G78"/>
    <mergeCell ref="K1:Q1"/>
    <mergeCell ref="K2:Q2"/>
    <mergeCell ref="Q11:R1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3:G76"/>
  <sheetViews>
    <sheetView tabSelected="1" topLeftCell="A36" workbookViewId="0">
      <selection activeCell="F54" sqref="F54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3" spans="2:7" ht="15.75" x14ac:dyDescent="0.25">
      <c r="B3" s="12">
        <v>44513</v>
      </c>
      <c r="C3" s="13">
        <v>64</v>
      </c>
      <c r="D3" s="79" t="s">
        <v>19</v>
      </c>
      <c r="E3" s="15">
        <v>39216</v>
      </c>
      <c r="F3" s="61"/>
      <c r="G3" s="62"/>
    </row>
    <row r="4" spans="2:7" ht="15.75" x14ac:dyDescent="0.25">
      <c r="B4" s="12">
        <v>44524</v>
      </c>
      <c r="C4" s="13">
        <v>75</v>
      </c>
      <c r="D4" s="19" t="s">
        <v>19</v>
      </c>
      <c r="E4" s="20">
        <v>59045</v>
      </c>
      <c r="F4" s="21">
        <v>44532</v>
      </c>
      <c r="G4" s="22">
        <v>59045</v>
      </c>
    </row>
    <row r="5" spans="2:7" ht="15.75" x14ac:dyDescent="0.25">
      <c r="B5" s="12">
        <v>44525</v>
      </c>
      <c r="C5" s="13">
        <v>78</v>
      </c>
      <c r="D5" s="19" t="s">
        <v>19</v>
      </c>
      <c r="E5" s="20">
        <v>6961</v>
      </c>
      <c r="F5" s="21"/>
      <c r="G5" s="22"/>
    </row>
    <row r="6" spans="2:7" ht="15.75" x14ac:dyDescent="0.25">
      <c r="B6" s="23">
        <v>44526</v>
      </c>
      <c r="C6" s="13">
        <v>83</v>
      </c>
      <c r="D6" s="19" t="s">
        <v>19</v>
      </c>
      <c r="E6" s="20">
        <v>757</v>
      </c>
      <c r="F6" s="21"/>
      <c r="G6" s="22"/>
    </row>
    <row r="7" spans="2:7" ht="15.75" x14ac:dyDescent="0.25">
      <c r="B7" s="12">
        <v>44529</v>
      </c>
      <c r="C7" s="13">
        <v>89</v>
      </c>
      <c r="D7" s="19" t="s">
        <v>19</v>
      </c>
      <c r="E7" s="20">
        <v>53508</v>
      </c>
      <c r="F7" s="21">
        <v>44532</v>
      </c>
      <c r="G7" s="22">
        <v>53508</v>
      </c>
    </row>
    <row r="8" spans="2:7" ht="15.75" x14ac:dyDescent="0.25">
      <c r="B8" s="12">
        <v>44531</v>
      </c>
      <c r="C8" s="13">
        <v>92</v>
      </c>
      <c r="D8" s="19" t="s">
        <v>19</v>
      </c>
      <c r="E8" s="20">
        <v>1421</v>
      </c>
      <c r="F8" s="21"/>
      <c r="G8" s="22"/>
    </row>
    <row r="9" spans="2:7" ht="15.75" x14ac:dyDescent="0.25">
      <c r="B9" s="12">
        <v>44534</v>
      </c>
      <c r="C9" s="13">
        <v>98</v>
      </c>
      <c r="D9" s="19" t="s">
        <v>19</v>
      </c>
      <c r="E9" s="20">
        <v>519</v>
      </c>
      <c r="F9" s="21"/>
      <c r="G9" s="22"/>
    </row>
    <row r="10" spans="2:7" ht="15.75" x14ac:dyDescent="0.25">
      <c r="B10" s="12">
        <v>44509</v>
      </c>
      <c r="C10" s="13">
        <v>43</v>
      </c>
      <c r="D10" s="64" t="s">
        <v>9</v>
      </c>
      <c r="E10" s="20">
        <v>0</v>
      </c>
      <c r="F10" s="21"/>
      <c r="G10" s="22"/>
    </row>
    <row r="11" spans="2:7" ht="15.75" x14ac:dyDescent="0.25">
      <c r="B11" s="12">
        <v>44509</v>
      </c>
      <c r="C11" s="13">
        <v>44</v>
      </c>
      <c r="D11" s="64" t="s">
        <v>9</v>
      </c>
      <c r="E11" s="20">
        <v>0</v>
      </c>
      <c r="F11" s="21"/>
      <c r="G11" s="22"/>
    </row>
    <row r="12" spans="2:7" ht="15.75" x14ac:dyDescent="0.25">
      <c r="B12" s="12">
        <v>44510</v>
      </c>
      <c r="C12" s="13">
        <v>47</v>
      </c>
      <c r="D12" s="19" t="s">
        <v>9</v>
      </c>
      <c r="E12" s="20">
        <v>0</v>
      </c>
      <c r="F12" s="21"/>
      <c r="G12" s="22"/>
    </row>
    <row r="13" spans="2:7" ht="15.75" x14ac:dyDescent="0.25">
      <c r="B13" s="12">
        <v>44512</v>
      </c>
      <c r="C13" s="13">
        <v>53</v>
      </c>
      <c r="D13" s="64" t="s">
        <v>9</v>
      </c>
      <c r="E13" s="20">
        <v>0</v>
      </c>
      <c r="F13" s="21"/>
      <c r="G13" s="22"/>
    </row>
    <row r="14" spans="2:7" ht="15.75" x14ac:dyDescent="0.25">
      <c r="B14" s="12">
        <v>44513</v>
      </c>
      <c r="C14" s="13">
        <v>58</v>
      </c>
      <c r="D14" s="64" t="s">
        <v>9</v>
      </c>
      <c r="E14" s="20">
        <v>0</v>
      </c>
      <c r="F14" s="21"/>
      <c r="G14" s="22"/>
    </row>
    <row r="15" spans="2:7" ht="15.75" x14ac:dyDescent="0.25">
      <c r="B15" s="12">
        <v>44513</v>
      </c>
      <c r="C15" s="13">
        <v>61</v>
      </c>
      <c r="D15" s="19" t="s">
        <v>9</v>
      </c>
      <c r="E15" s="20">
        <v>0</v>
      </c>
      <c r="F15" s="21"/>
      <c r="G15" s="22"/>
    </row>
    <row r="16" spans="2:7" ht="15.75" x14ac:dyDescent="0.25">
      <c r="B16" s="12">
        <v>44527</v>
      </c>
      <c r="C16" s="13">
        <v>84</v>
      </c>
      <c r="D16" s="64" t="s">
        <v>9</v>
      </c>
      <c r="E16" s="20">
        <v>0</v>
      </c>
      <c r="F16" s="21"/>
      <c r="G16" s="22"/>
    </row>
    <row r="17" spans="2:7" ht="15.75" x14ac:dyDescent="0.25">
      <c r="B17" s="12">
        <v>44527</v>
      </c>
      <c r="C17" s="13">
        <v>85</v>
      </c>
      <c r="D17" s="64" t="s">
        <v>9</v>
      </c>
      <c r="E17" s="20">
        <v>0</v>
      </c>
      <c r="F17" s="21"/>
      <c r="G17" s="22"/>
    </row>
    <row r="18" spans="2:7" ht="15.75" x14ac:dyDescent="0.25">
      <c r="B18" s="12"/>
      <c r="C18" s="13"/>
      <c r="D18" s="64"/>
      <c r="E18" s="20"/>
      <c r="F18" s="21"/>
      <c r="G18" s="22"/>
    </row>
    <row r="19" spans="2:7" ht="15.75" x14ac:dyDescent="0.25">
      <c r="B19" s="12"/>
      <c r="C19" s="13"/>
      <c r="D19" s="64"/>
      <c r="E19" s="20"/>
      <c r="F19" s="21"/>
      <c r="G19" s="22"/>
    </row>
    <row r="20" spans="2:7" ht="15.75" x14ac:dyDescent="0.25">
      <c r="B20" s="12">
        <v>44499</v>
      </c>
      <c r="C20" s="13">
        <v>34</v>
      </c>
      <c r="D20" s="19" t="s">
        <v>13</v>
      </c>
      <c r="E20" s="20">
        <v>15657</v>
      </c>
      <c r="F20" s="21"/>
      <c r="G20" s="22"/>
    </row>
    <row r="21" spans="2:7" ht="15.75" x14ac:dyDescent="0.25">
      <c r="B21" s="12">
        <v>44500</v>
      </c>
      <c r="C21" s="13">
        <v>36</v>
      </c>
      <c r="D21" s="19" t="s">
        <v>13</v>
      </c>
      <c r="E21" s="20">
        <v>8585</v>
      </c>
      <c r="F21" s="21"/>
      <c r="G21" s="22"/>
    </row>
    <row r="22" spans="2:7" ht="15.75" x14ac:dyDescent="0.25">
      <c r="B22" s="12">
        <v>44501</v>
      </c>
      <c r="C22" s="13">
        <v>37</v>
      </c>
      <c r="D22" s="19" t="s">
        <v>13</v>
      </c>
      <c r="E22" s="20">
        <v>259</v>
      </c>
      <c r="F22" s="21"/>
      <c r="G22" s="22"/>
    </row>
    <row r="23" spans="2:7" ht="15.75" x14ac:dyDescent="0.25">
      <c r="B23" s="12">
        <v>44502</v>
      </c>
      <c r="C23" s="13">
        <v>38</v>
      </c>
      <c r="D23" s="19" t="s">
        <v>13</v>
      </c>
      <c r="E23" s="20">
        <v>8605</v>
      </c>
      <c r="F23" s="21"/>
      <c r="G23" s="22"/>
    </row>
    <row r="24" spans="2:7" ht="15.75" x14ac:dyDescent="0.25">
      <c r="B24" s="12">
        <v>44503</v>
      </c>
      <c r="C24" s="13">
        <v>39</v>
      </c>
      <c r="D24" s="19" t="s">
        <v>13</v>
      </c>
      <c r="E24" s="20">
        <v>235</v>
      </c>
      <c r="F24" s="21"/>
      <c r="G24" s="22"/>
    </row>
    <row r="25" spans="2:7" ht="15.75" x14ac:dyDescent="0.25">
      <c r="B25" s="12">
        <v>44505</v>
      </c>
      <c r="C25" s="13">
        <v>41</v>
      </c>
      <c r="D25" s="19" t="s">
        <v>13</v>
      </c>
      <c r="E25" s="20">
        <v>784</v>
      </c>
      <c r="F25" s="21"/>
      <c r="G25" s="22"/>
    </row>
    <row r="26" spans="2:7" ht="15.75" x14ac:dyDescent="0.25">
      <c r="B26" s="12">
        <v>44509</v>
      </c>
      <c r="C26" s="13">
        <v>45</v>
      </c>
      <c r="D26" s="19" t="s">
        <v>18</v>
      </c>
      <c r="E26" s="20">
        <v>120</v>
      </c>
      <c r="F26" s="21"/>
      <c r="G26" s="22"/>
    </row>
    <row r="27" spans="2:7" ht="15.75" x14ac:dyDescent="0.25">
      <c r="B27" s="12">
        <v>44510</v>
      </c>
      <c r="C27" s="13">
        <v>48</v>
      </c>
      <c r="D27" s="19" t="s">
        <v>18</v>
      </c>
      <c r="E27" s="20">
        <v>1333</v>
      </c>
      <c r="F27" s="21"/>
      <c r="G27" s="22"/>
    </row>
    <row r="28" spans="2:7" ht="15.75" x14ac:dyDescent="0.25">
      <c r="B28" s="12">
        <v>44511</v>
      </c>
      <c r="C28" s="13">
        <v>50</v>
      </c>
      <c r="D28" s="19" t="s">
        <v>18</v>
      </c>
      <c r="E28" s="20">
        <v>2460</v>
      </c>
      <c r="F28" s="21"/>
      <c r="G28" s="22"/>
    </row>
    <row r="29" spans="2:7" ht="15.75" x14ac:dyDescent="0.25">
      <c r="B29" s="12">
        <v>44512</v>
      </c>
      <c r="C29" s="13">
        <v>52</v>
      </c>
      <c r="D29" s="26" t="s">
        <v>18</v>
      </c>
      <c r="E29" s="20">
        <v>47911</v>
      </c>
      <c r="F29" s="21"/>
      <c r="G29" s="22"/>
    </row>
    <row r="30" spans="2:7" ht="15.75" x14ac:dyDescent="0.25">
      <c r="B30" s="12">
        <v>44512</v>
      </c>
      <c r="C30" s="13">
        <v>54</v>
      </c>
      <c r="D30" s="19" t="s">
        <v>18</v>
      </c>
      <c r="E30" s="20">
        <v>622</v>
      </c>
      <c r="F30" s="21"/>
      <c r="G30" s="22"/>
    </row>
    <row r="31" spans="2:7" ht="15.75" x14ac:dyDescent="0.25">
      <c r="B31" s="12">
        <v>44512</v>
      </c>
      <c r="C31" s="13">
        <v>55</v>
      </c>
      <c r="D31" s="19" t="s">
        <v>18</v>
      </c>
      <c r="E31" s="20">
        <v>10714</v>
      </c>
      <c r="F31" s="21"/>
      <c r="G31" s="22"/>
    </row>
    <row r="32" spans="2:7" ht="15.75" x14ac:dyDescent="0.25">
      <c r="B32" s="12">
        <v>44512</v>
      </c>
      <c r="C32" s="13">
        <v>56</v>
      </c>
      <c r="D32" s="19" t="s">
        <v>18</v>
      </c>
      <c r="E32" s="20">
        <v>1785</v>
      </c>
      <c r="F32" s="21"/>
      <c r="G32" s="22"/>
    </row>
    <row r="33" spans="2:7" ht="15.75" x14ac:dyDescent="0.25">
      <c r="B33" s="12">
        <v>44512</v>
      </c>
      <c r="C33" s="13">
        <v>57</v>
      </c>
      <c r="D33" s="19" t="s">
        <v>18</v>
      </c>
      <c r="E33" s="20">
        <v>13805</v>
      </c>
      <c r="F33" s="21"/>
      <c r="G33" s="22"/>
    </row>
    <row r="34" spans="2:7" ht="15.75" x14ac:dyDescent="0.25">
      <c r="B34" s="12">
        <v>44513</v>
      </c>
      <c r="C34" s="13">
        <v>62</v>
      </c>
      <c r="D34" s="19" t="s">
        <v>18</v>
      </c>
      <c r="E34" s="20">
        <v>219644</v>
      </c>
      <c r="F34" s="21"/>
      <c r="G34" s="22"/>
    </row>
    <row r="35" spans="2:7" ht="15.75" x14ac:dyDescent="0.25">
      <c r="B35" s="12">
        <v>44513</v>
      </c>
      <c r="C35" s="13">
        <v>63</v>
      </c>
      <c r="D35" s="19" t="s">
        <v>18</v>
      </c>
      <c r="E35" s="20">
        <v>2546</v>
      </c>
      <c r="F35" s="21"/>
      <c r="G35" s="22"/>
    </row>
    <row r="36" spans="2:7" ht="15.75" x14ac:dyDescent="0.25">
      <c r="B36" s="12">
        <v>44515</v>
      </c>
      <c r="C36" s="13">
        <v>65</v>
      </c>
      <c r="D36" s="66" t="s">
        <v>18</v>
      </c>
      <c r="E36" s="67">
        <v>3711</v>
      </c>
      <c r="F36" s="21"/>
      <c r="G36" s="22"/>
    </row>
    <row r="37" spans="2:7" ht="15.75" x14ac:dyDescent="0.25">
      <c r="B37" s="12">
        <v>44516</v>
      </c>
      <c r="C37" s="13">
        <v>67</v>
      </c>
      <c r="D37" s="19" t="s">
        <v>18</v>
      </c>
      <c r="E37" s="20">
        <v>4624</v>
      </c>
      <c r="F37" s="21"/>
      <c r="G37" s="22"/>
    </row>
    <row r="38" spans="2:7" ht="15.75" x14ac:dyDescent="0.25">
      <c r="B38" s="12">
        <v>44517</v>
      </c>
      <c r="C38" s="13">
        <v>69</v>
      </c>
      <c r="D38" s="19" t="s">
        <v>18</v>
      </c>
      <c r="E38" s="20">
        <v>178470</v>
      </c>
      <c r="F38" s="21"/>
      <c r="G38" s="22"/>
    </row>
    <row r="39" spans="2:7" ht="15.75" x14ac:dyDescent="0.25">
      <c r="B39" s="12">
        <v>44517</v>
      </c>
      <c r="C39" s="13">
        <v>70</v>
      </c>
      <c r="D39" s="19" t="s">
        <v>18</v>
      </c>
      <c r="E39" s="20">
        <v>62080</v>
      </c>
      <c r="F39" s="21"/>
      <c r="G39" s="22"/>
    </row>
    <row r="40" spans="2:7" ht="15.75" x14ac:dyDescent="0.25">
      <c r="B40" s="12">
        <v>44517</v>
      </c>
      <c r="C40" s="13">
        <v>71</v>
      </c>
      <c r="D40" s="19" t="s">
        <v>18</v>
      </c>
      <c r="E40" s="20">
        <v>101</v>
      </c>
      <c r="F40" s="21"/>
      <c r="G40" s="22"/>
    </row>
    <row r="41" spans="2:7" ht="15.75" x14ac:dyDescent="0.25">
      <c r="B41" s="12">
        <v>44518</v>
      </c>
      <c r="C41" s="13">
        <v>72</v>
      </c>
      <c r="D41" s="19" t="s">
        <v>18</v>
      </c>
      <c r="E41" s="20">
        <v>8588</v>
      </c>
      <c r="F41" s="21"/>
      <c r="G41" s="22"/>
    </row>
    <row r="42" spans="2:7" ht="15.75" x14ac:dyDescent="0.25">
      <c r="B42" s="12">
        <v>44520</v>
      </c>
      <c r="C42" s="13">
        <v>73</v>
      </c>
      <c r="D42" s="19" t="s">
        <v>18</v>
      </c>
      <c r="E42" s="20">
        <v>768</v>
      </c>
      <c r="F42" s="21"/>
      <c r="G42" s="22"/>
    </row>
    <row r="43" spans="2:7" ht="15.75" x14ac:dyDescent="0.25">
      <c r="B43" s="12">
        <v>44524</v>
      </c>
      <c r="C43" s="13">
        <v>77</v>
      </c>
      <c r="D43" s="19" t="s">
        <v>18</v>
      </c>
      <c r="E43" s="20">
        <v>13576</v>
      </c>
      <c r="F43" s="21"/>
      <c r="G43" s="22"/>
    </row>
    <row r="44" spans="2:7" ht="15.75" x14ac:dyDescent="0.25">
      <c r="B44" s="12">
        <v>44526</v>
      </c>
      <c r="C44" s="13">
        <v>81</v>
      </c>
      <c r="D44" s="19" t="s">
        <v>18</v>
      </c>
      <c r="E44" s="20">
        <v>8799</v>
      </c>
      <c r="F44" s="21"/>
      <c r="G44" s="22"/>
    </row>
    <row r="45" spans="2:7" ht="15.75" x14ac:dyDescent="0.25">
      <c r="B45" s="12">
        <v>44529</v>
      </c>
      <c r="C45" s="13">
        <v>86</v>
      </c>
      <c r="D45" s="19" t="s">
        <v>18</v>
      </c>
      <c r="E45" s="20">
        <v>376</v>
      </c>
      <c r="F45" s="21"/>
      <c r="G45" s="22"/>
    </row>
    <row r="46" spans="2:7" ht="15.75" x14ac:dyDescent="0.25">
      <c r="B46" s="12">
        <v>44529</v>
      </c>
      <c r="C46" s="13">
        <v>87</v>
      </c>
      <c r="D46" s="19" t="s">
        <v>18</v>
      </c>
      <c r="E46" s="20">
        <v>21811</v>
      </c>
      <c r="F46" s="21"/>
      <c r="G46" s="22"/>
    </row>
    <row r="47" spans="2:7" ht="15.75" x14ac:dyDescent="0.25">
      <c r="B47" s="12">
        <v>44529</v>
      </c>
      <c r="C47" s="13">
        <v>88</v>
      </c>
      <c r="D47" s="19" t="s">
        <v>18</v>
      </c>
      <c r="E47" s="20">
        <v>126</v>
      </c>
      <c r="F47" s="21"/>
      <c r="G47" s="22"/>
    </row>
    <row r="48" spans="2:7" ht="15.75" x14ac:dyDescent="0.25">
      <c r="B48" s="12">
        <v>44529</v>
      </c>
      <c r="C48" s="13">
        <v>90</v>
      </c>
      <c r="D48" s="19" t="s">
        <v>18</v>
      </c>
      <c r="E48" s="20">
        <v>86291</v>
      </c>
      <c r="F48" s="21"/>
      <c r="G48" s="22"/>
    </row>
    <row r="49" spans="2:7" ht="15.75" x14ac:dyDescent="0.25">
      <c r="B49" s="12">
        <v>44529</v>
      </c>
      <c r="C49" s="13">
        <v>91</v>
      </c>
      <c r="D49" s="19" t="s">
        <v>18</v>
      </c>
      <c r="E49" s="20">
        <v>161750</v>
      </c>
      <c r="F49" s="21"/>
      <c r="G49" s="22"/>
    </row>
    <row r="50" spans="2:7" ht="15.75" x14ac:dyDescent="0.25">
      <c r="B50" s="12">
        <v>44533</v>
      </c>
      <c r="C50" s="13">
        <v>94</v>
      </c>
      <c r="D50" s="19" t="s">
        <v>18</v>
      </c>
      <c r="E50" s="20">
        <v>617</v>
      </c>
      <c r="F50" s="21"/>
      <c r="G50" s="22"/>
    </row>
    <row r="51" spans="2:7" ht="15.75" x14ac:dyDescent="0.25">
      <c r="B51" s="23">
        <v>44534</v>
      </c>
      <c r="C51" s="13">
        <v>97</v>
      </c>
      <c r="D51" s="19" t="s">
        <v>18</v>
      </c>
      <c r="E51" s="20">
        <v>50957</v>
      </c>
      <c r="F51" s="21"/>
      <c r="G51" s="22"/>
    </row>
    <row r="52" spans="2:7" ht="15.75" x14ac:dyDescent="0.25">
      <c r="B52" s="23">
        <v>44534</v>
      </c>
      <c r="C52" s="13">
        <v>99</v>
      </c>
      <c r="D52" s="19" t="s">
        <v>18</v>
      </c>
      <c r="E52" s="20">
        <v>12005</v>
      </c>
      <c r="F52" s="21"/>
      <c r="G52" s="22"/>
    </row>
    <row r="53" spans="2:7" ht="15.75" x14ac:dyDescent="0.25">
      <c r="B53" s="23">
        <v>44534</v>
      </c>
      <c r="C53" s="13">
        <v>100</v>
      </c>
      <c r="D53" s="19" t="s">
        <v>18</v>
      </c>
      <c r="E53" s="20">
        <v>115785</v>
      </c>
      <c r="F53" s="21"/>
      <c r="G53" s="22"/>
    </row>
    <row r="54" spans="2:7" ht="15.75" x14ac:dyDescent="0.25">
      <c r="B54" s="23">
        <v>44535</v>
      </c>
      <c r="C54" s="13">
        <v>102</v>
      </c>
      <c r="D54" s="19" t="s">
        <v>18</v>
      </c>
      <c r="E54" s="20">
        <v>0</v>
      </c>
      <c r="F54" s="21"/>
      <c r="G54" s="22">
        <v>12020</v>
      </c>
    </row>
    <row r="55" spans="2:7" ht="15.75" x14ac:dyDescent="0.25">
      <c r="B55" s="23"/>
      <c r="C55" s="13"/>
      <c r="D55" s="19"/>
      <c r="E55" s="20">
        <f>SUM(E20:E54)</f>
        <v>1065500</v>
      </c>
      <c r="F55" s="21"/>
      <c r="G55" s="22"/>
    </row>
    <row r="56" spans="2:7" ht="15.75" x14ac:dyDescent="0.25">
      <c r="B56" s="23"/>
      <c r="C56" s="13"/>
      <c r="D56" s="19"/>
      <c r="E56" s="20"/>
      <c r="F56" s="21"/>
      <c r="G56" s="22"/>
    </row>
    <row r="57" spans="2:7" ht="15.75" x14ac:dyDescent="0.25">
      <c r="B57" s="23"/>
      <c r="C57" s="13"/>
      <c r="D57" s="19"/>
      <c r="E57" s="20"/>
      <c r="F57" s="21"/>
      <c r="G57" s="22"/>
    </row>
    <row r="58" spans="2:7" ht="15.75" x14ac:dyDescent="0.25">
      <c r="B58" s="23"/>
      <c r="C58" s="13"/>
      <c r="D58" s="19"/>
      <c r="E58" s="20"/>
      <c r="F58" s="21"/>
      <c r="G58" s="22"/>
    </row>
    <row r="59" spans="2:7" ht="15.75" x14ac:dyDescent="0.25">
      <c r="B59" s="23"/>
      <c r="C59" s="13"/>
      <c r="D59" s="19"/>
      <c r="E59" s="20"/>
      <c r="F59" s="21"/>
      <c r="G59" s="22"/>
    </row>
    <row r="60" spans="2:7" ht="15.75" x14ac:dyDescent="0.25">
      <c r="B60" s="23"/>
      <c r="C60" s="13"/>
      <c r="D60" s="19"/>
      <c r="E60" s="20"/>
      <c r="F60" s="21"/>
      <c r="G60" s="22"/>
    </row>
    <row r="61" spans="2:7" ht="15.75" x14ac:dyDescent="0.25">
      <c r="B61" s="23">
        <v>44532</v>
      </c>
      <c r="C61" s="13">
        <v>93</v>
      </c>
      <c r="D61" s="19" t="s">
        <v>20</v>
      </c>
      <c r="E61" s="20">
        <v>3135</v>
      </c>
      <c r="F61" s="21"/>
      <c r="G61" s="22"/>
    </row>
    <row r="62" spans="2:7" ht="15.75" x14ac:dyDescent="0.25">
      <c r="B62" s="30">
        <v>44509</v>
      </c>
      <c r="C62" s="13">
        <v>46</v>
      </c>
      <c r="D62" s="74" t="s">
        <v>14</v>
      </c>
      <c r="E62" s="20">
        <v>307</v>
      </c>
      <c r="F62" s="21"/>
      <c r="G62" s="22"/>
    </row>
    <row r="63" spans="2:7" ht="15.75" x14ac:dyDescent="0.25">
      <c r="B63" s="23">
        <v>44511</v>
      </c>
      <c r="C63" s="13">
        <v>49</v>
      </c>
      <c r="D63" s="19" t="s">
        <v>14</v>
      </c>
      <c r="E63" s="20">
        <v>150</v>
      </c>
      <c r="F63" s="21"/>
      <c r="G63" s="22"/>
    </row>
    <row r="64" spans="2:7" ht="15.75" x14ac:dyDescent="0.25">
      <c r="B64" s="23">
        <v>44512</v>
      </c>
      <c r="C64" s="13">
        <v>51</v>
      </c>
      <c r="D64" s="19" t="s">
        <v>14</v>
      </c>
      <c r="E64" s="20">
        <v>8923</v>
      </c>
      <c r="F64" s="21"/>
      <c r="G64" s="22"/>
    </row>
    <row r="65" spans="2:7" ht="15.75" x14ac:dyDescent="0.25">
      <c r="B65" s="23">
        <v>44513</v>
      </c>
      <c r="C65" s="13">
        <v>59</v>
      </c>
      <c r="D65" s="19" t="s">
        <v>14</v>
      </c>
      <c r="E65" s="20">
        <v>18875</v>
      </c>
      <c r="F65" s="21"/>
      <c r="G65" s="22"/>
    </row>
    <row r="66" spans="2:7" ht="15.75" x14ac:dyDescent="0.25">
      <c r="B66" s="23">
        <v>44513</v>
      </c>
      <c r="C66" s="13">
        <v>60</v>
      </c>
      <c r="D66" s="19" t="s">
        <v>14</v>
      </c>
      <c r="E66" s="20">
        <v>10476</v>
      </c>
      <c r="F66" s="21"/>
      <c r="G66" s="22"/>
    </row>
    <row r="67" spans="2:7" ht="15.75" x14ac:dyDescent="0.25">
      <c r="B67" s="23">
        <v>44515</v>
      </c>
      <c r="C67" s="13">
        <v>66</v>
      </c>
      <c r="D67" s="66" t="s">
        <v>14</v>
      </c>
      <c r="E67" s="67">
        <v>2005</v>
      </c>
      <c r="F67" s="21"/>
      <c r="G67" s="22"/>
    </row>
    <row r="68" spans="2:7" ht="15.75" x14ac:dyDescent="0.25">
      <c r="B68" s="23">
        <v>44516</v>
      </c>
      <c r="C68" s="13">
        <v>68</v>
      </c>
      <c r="D68" s="19" t="s">
        <v>14</v>
      </c>
      <c r="E68" s="20">
        <v>3512</v>
      </c>
      <c r="F68" s="21"/>
      <c r="G68" s="22"/>
    </row>
    <row r="69" spans="2:7" ht="15.75" x14ac:dyDescent="0.25">
      <c r="B69" s="23">
        <v>44523</v>
      </c>
      <c r="C69" s="13">
        <v>74</v>
      </c>
      <c r="D69" s="19" t="s">
        <v>14</v>
      </c>
      <c r="E69" s="20">
        <v>1189.81</v>
      </c>
      <c r="F69" s="21"/>
      <c r="G69" s="22"/>
    </row>
    <row r="70" spans="2:7" ht="15.75" x14ac:dyDescent="0.25">
      <c r="B70" s="23">
        <v>44524</v>
      </c>
      <c r="C70" s="13">
        <v>76</v>
      </c>
      <c r="D70" s="26" t="s">
        <v>14</v>
      </c>
      <c r="E70" s="20">
        <v>3655</v>
      </c>
      <c r="F70" s="21"/>
      <c r="G70" s="22"/>
    </row>
    <row r="71" spans="2:7" ht="15.75" x14ac:dyDescent="0.25">
      <c r="B71" s="23">
        <v>44525</v>
      </c>
      <c r="C71" s="13">
        <v>79</v>
      </c>
      <c r="D71" s="19" t="s">
        <v>14</v>
      </c>
      <c r="E71" s="20">
        <v>15564</v>
      </c>
      <c r="F71" s="21"/>
      <c r="G71" s="22"/>
    </row>
    <row r="72" spans="2:7" ht="15.75" x14ac:dyDescent="0.25">
      <c r="B72" s="23">
        <v>44525</v>
      </c>
      <c r="C72" s="13">
        <v>80</v>
      </c>
      <c r="D72" s="19" t="s">
        <v>14</v>
      </c>
      <c r="E72" s="20">
        <v>2279</v>
      </c>
      <c r="F72" s="21"/>
      <c r="G72" s="22"/>
    </row>
    <row r="73" spans="2:7" ht="15.75" x14ac:dyDescent="0.25">
      <c r="B73" s="23">
        <v>44526</v>
      </c>
      <c r="C73" s="13">
        <v>82</v>
      </c>
      <c r="D73" s="19" t="s">
        <v>14</v>
      </c>
      <c r="E73" s="20">
        <v>3337</v>
      </c>
      <c r="F73" s="21"/>
      <c r="G73" s="22"/>
    </row>
    <row r="74" spans="2:7" ht="15.75" x14ac:dyDescent="0.25">
      <c r="B74" s="23">
        <v>44533</v>
      </c>
      <c r="C74" s="13">
        <v>95</v>
      </c>
      <c r="D74" s="19" t="s">
        <v>14</v>
      </c>
      <c r="E74" s="20">
        <v>1409</v>
      </c>
      <c r="F74" s="21"/>
      <c r="G74" s="22"/>
    </row>
    <row r="75" spans="2:7" ht="15.75" x14ac:dyDescent="0.25">
      <c r="B75" s="23">
        <v>44533</v>
      </c>
      <c r="C75" s="13">
        <v>96</v>
      </c>
      <c r="D75" s="19" t="s">
        <v>14</v>
      </c>
      <c r="E75" s="20">
        <v>806</v>
      </c>
      <c r="F75" s="21"/>
      <c r="G75" s="22"/>
    </row>
    <row r="76" spans="2:7" ht="15.75" x14ac:dyDescent="0.25">
      <c r="B76" s="23">
        <v>44534</v>
      </c>
      <c r="C76" s="13">
        <v>101</v>
      </c>
      <c r="D76" s="19" t="s">
        <v>14</v>
      </c>
      <c r="E76" s="20">
        <v>4289</v>
      </c>
      <c r="F76" s="21"/>
      <c r="G76" s="22">
        <v>0</v>
      </c>
    </row>
  </sheetData>
  <sortState ref="B3:G63">
    <sortCondition ref="D3:D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09" t="s">
        <v>17</v>
      </c>
      <c r="B1" s="110"/>
      <c r="C1" s="110"/>
      <c r="D1" s="110"/>
      <c r="E1" s="110"/>
      <c r="F1" s="110"/>
      <c r="G1" s="110"/>
      <c r="I1" s="2"/>
    </row>
    <row r="2" spans="1:9" ht="21" x14ac:dyDescent="0.35">
      <c r="A2" s="111" t="s">
        <v>11</v>
      </c>
      <c r="B2" s="111"/>
      <c r="C2" s="111"/>
      <c r="D2" s="111"/>
      <c r="E2" s="111"/>
      <c r="F2" s="111"/>
      <c r="G2" s="111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12">
        <f>SUM(H4:H10)</f>
        <v>48874</v>
      </c>
      <c r="H11" s="113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14">
        <f>SUM(H67:H80)</f>
        <v>76469.81</v>
      </c>
      <c r="H81" s="115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03">
        <f>E84-G84</f>
        <v>1332859.9100000001</v>
      </c>
      <c r="F88" s="104"/>
      <c r="G88" s="105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06" t="s">
        <v>8</v>
      </c>
      <c r="F90" s="106"/>
      <c r="G90" s="106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OCTUBRE  2021     </vt:lpstr>
      <vt:lpstr>REMISIONES   NOVIEMBRE  2021 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2021-12-15T15:46:27Z</dcterms:modified>
</cp:coreProperties>
</file>