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4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4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</calcChain>
</file>

<file path=xl/sharedStrings.xml><?xml version="1.0" encoding="utf-8"?>
<sst xmlns="http://schemas.openxmlformats.org/spreadsheetml/2006/main" count="5248" uniqueCount="4142">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</sst>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1" t="s">
        <v>8</v>
      </c>
      <c r="G1" s="48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7">
        <f>SUM(J3:J180)</f>
        <v>2999.9999999999864</v>
      </c>
      <c r="J181" s="478"/>
      <c r="K181"/>
    </row>
    <row r="182" spans="1:11" ht="15.75" thickBot="1" x14ac:dyDescent="0.3">
      <c r="I182" s="479"/>
      <c r="J182" s="48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1" t="s">
        <v>181</v>
      </c>
      <c r="G1" s="481"/>
      <c r="H1" s="481"/>
      <c r="I1" s="48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7">
        <f>SUM(J3:J414)</f>
        <v>34203.089999999982</v>
      </c>
      <c r="J415" s="478"/>
      <c r="K415"/>
    </row>
    <row r="416" spans="2:11" ht="15.75" thickBot="1" x14ac:dyDescent="0.3">
      <c r="I416" s="479"/>
      <c r="J416" s="48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1" t="s">
        <v>628</v>
      </c>
      <c r="F1" s="481"/>
      <c r="G1" s="481"/>
      <c r="H1" s="48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4" t="s">
        <v>638</v>
      </c>
      <c r="G551" s="485"/>
      <c r="H551" s="482">
        <f>SUM(I3:I550)</f>
        <v>-1923.8799999999865</v>
      </c>
      <c r="I551" s="478"/>
    </row>
    <row r="552" spans="1:11" ht="15.75" customHeight="1" thickBot="1" x14ac:dyDescent="0.3">
      <c r="A552" s="2"/>
      <c r="D552" s="42"/>
      <c r="E552" s="51"/>
      <c r="F552" s="486"/>
      <c r="G552" s="487"/>
      <c r="H552" s="483"/>
      <c r="I552" s="48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3"/>
  <sheetViews>
    <sheetView topLeftCell="C925" zoomScale="115" zoomScaleNormal="115" workbookViewId="0">
      <selection activeCell="I926" sqref="I926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8" t="s">
        <v>1315</v>
      </c>
      <c r="F1" s="488"/>
      <c r="G1" s="488"/>
      <c r="H1" s="48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4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4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2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4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21" x14ac:dyDescent="0.35">
      <c r="A927" s="371"/>
      <c r="B927" s="364"/>
      <c r="C927" s="471"/>
      <c r="D927" s="85"/>
      <c r="E927" s="382"/>
      <c r="F927" s="383"/>
      <c r="G927" s="374"/>
      <c r="H927" s="374"/>
      <c r="I927" s="429"/>
      <c r="J927" s="388">
        <f t="shared" si="35"/>
        <v>3285.6099999999569</v>
      </c>
    </row>
    <row r="928" spans="1:10" ht="21" x14ac:dyDescent="0.35">
      <c r="A928" s="371"/>
      <c r="B928" s="364"/>
      <c r="C928" s="471"/>
      <c r="D928" s="85"/>
      <c r="E928" s="382"/>
      <c r="F928" s="383"/>
      <c r="G928" s="374"/>
      <c r="H928" s="374"/>
      <c r="I928" s="429"/>
      <c r="J928" s="388">
        <f t="shared" si="35"/>
        <v>3285.6099999999569</v>
      </c>
    </row>
    <row r="929" spans="1:10" ht="21" x14ac:dyDescent="0.35">
      <c r="A929" s="371"/>
      <c r="B929" s="364"/>
      <c r="C929" s="471"/>
      <c r="D929" s="85"/>
      <c r="E929" s="382"/>
      <c r="F929" s="383"/>
      <c r="G929" s="374"/>
      <c r="H929" s="374"/>
      <c r="I929" s="429"/>
      <c r="J929" s="388">
        <f t="shared" ref="J929:J948" si="37">J928+I929</f>
        <v>3285.6099999999569</v>
      </c>
    </row>
    <row r="930" spans="1:10" ht="21" x14ac:dyDescent="0.35">
      <c r="A930" s="371"/>
      <c r="B930" s="364"/>
      <c r="C930" s="471"/>
      <c r="D930" s="85"/>
      <c r="E930" s="382"/>
      <c r="F930" s="383"/>
      <c r="G930" s="374"/>
      <c r="H930" s="374"/>
      <c r="I930" s="429"/>
      <c r="J930" s="388">
        <f t="shared" si="37"/>
        <v>3285.6099999999569</v>
      </c>
    </row>
    <row r="931" spans="1:10" ht="21" x14ac:dyDescent="0.35">
      <c r="A931" s="371"/>
      <c r="B931" s="364"/>
      <c r="C931" s="471"/>
      <c r="D931" s="85"/>
      <c r="E931" s="382"/>
      <c r="F931" s="383"/>
      <c r="G931" s="374"/>
      <c r="H931" s="374"/>
      <c r="I931" s="429"/>
      <c r="J931" s="388">
        <f t="shared" si="37"/>
        <v>3285.6099999999569</v>
      </c>
    </row>
    <row r="932" spans="1:10" ht="21" x14ac:dyDescent="0.35">
      <c r="A932" s="371"/>
      <c r="B932" s="364"/>
      <c r="C932" s="471"/>
      <c r="D932" s="85"/>
      <c r="E932" s="382"/>
      <c r="F932" s="383"/>
      <c r="G932" s="374"/>
      <c r="H932" s="374"/>
      <c r="I932" s="429"/>
      <c r="J932" s="388">
        <f t="shared" si="37"/>
        <v>3285.6099999999569</v>
      </c>
    </row>
    <row r="933" spans="1:10" ht="21" x14ac:dyDescent="0.35">
      <c r="A933" s="371"/>
      <c r="B933" s="364"/>
      <c r="C933" s="471"/>
      <c r="D933" s="85"/>
      <c r="E933" s="382"/>
      <c r="F933" s="383"/>
      <c r="G933" s="374"/>
      <c r="H933" s="374"/>
      <c r="I933" s="429"/>
      <c r="J933" s="388">
        <f t="shared" si="37"/>
        <v>3285.6099999999569</v>
      </c>
    </row>
    <row r="934" spans="1:10" ht="21" x14ac:dyDescent="0.35">
      <c r="A934" s="371"/>
      <c r="B934" s="364"/>
      <c r="C934" s="471"/>
      <c r="D934" s="85"/>
      <c r="E934" s="382"/>
      <c r="F934" s="383"/>
      <c r="G934" s="374"/>
      <c r="H934" s="374"/>
      <c r="I934" s="429"/>
      <c r="J934" s="388">
        <f t="shared" si="37"/>
        <v>3285.6099999999569</v>
      </c>
    </row>
    <row r="935" spans="1:10" ht="21" x14ac:dyDescent="0.35">
      <c r="A935" s="371"/>
      <c r="B935" s="364"/>
      <c r="C935" s="471"/>
      <c r="D935" s="85"/>
      <c r="E935" s="382"/>
      <c r="F935" s="383"/>
      <c r="G935" s="374"/>
      <c r="H935" s="374"/>
      <c r="I935" s="429"/>
      <c r="J935" s="388">
        <f t="shared" si="37"/>
        <v>3285.6099999999569</v>
      </c>
    </row>
    <row r="936" spans="1:10" ht="21" x14ac:dyDescent="0.35">
      <c r="A936" s="371"/>
      <c r="B936" s="364"/>
      <c r="C936" s="471"/>
      <c r="D936" s="85"/>
      <c r="E936" s="382"/>
      <c r="F936" s="383"/>
      <c r="G936" s="374"/>
      <c r="H936" s="374"/>
      <c r="I936" s="429"/>
      <c r="J936" s="388">
        <f t="shared" si="37"/>
        <v>3285.6099999999569</v>
      </c>
    </row>
    <row r="937" spans="1:10" ht="21" x14ac:dyDescent="0.35">
      <c r="A937" s="371"/>
      <c r="B937" s="364"/>
      <c r="C937" s="471"/>
      <c r="D937" s="85"/>
      <c r="E937" s="382"/>
      <c r="F937" s="383"/>
      <c r="G937" s="374"/>
      <c r="H937" s="374"/>
      <c r="I937" s="429"/>
      <c r="J937" s="388">
        <f t="shared" si="37"/>
        <v>3285.6099999999569</v>
      </c>
    </row>
    <row r="938" spans="1:10" ht="21" x14ac:dyDescent="0.35">
      <c r="A938" s="371"/>
      <c r="B938" s="364"/>
      <c r="C938" s="471"/>
      <c r="D938" s="85"/>
      <c r="E938" s="382"/>
      <c r="F938" s="383"/>
      <c r="G938" s="374"/>
      <c r="H938" s="374"/>
      <c r="I938" s="429"/>
      <c r="J938" s="388">
        <f t="shared" si="37"/>
        <v>3285.6099999999569</v>
      </c>
    </row>
    <row r="939" spans="1:10" ht="21" x14ac:dyDescent="0.35">
      <c r="A939" s="371"/>
      <c r="B939" s="364"/>
      <c r="C939" s="471"/>
      <c r="D939" s="85"/>
      <c r="E939" s="382"/>
      <c r="F939" s="383"/>
      <c r="G939" s="374"/>
      <c r="H939" s="374"/>
      <c r="I939" s="429"/>
      <c r="J939" s="388">
        <f t="shared" si="37"/>
        <v>3285.6099999999569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3285.6099999999569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3285.6099999999569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3285.6099999999569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3285.6099999999569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3285.6099999999569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3285.6099999999569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3285.6099999999569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3285.6099999999569</v>
      </c>
    </row>
    <row r="948" spans="1:10" ht="21" x14ac:dyDescent="0.35">
      <c r="A948" s="371"/>
      <c r="B948" s="27"/>
      <c r="C948" s="369"/>
      <c r="D948" s="85"/>
      <c r="E948" s="382"/>
      <c r="F948" s="383"/>
      <c r="G948" s="374"/>
      <c r="H948" s="374"/>
      <c r="I948" s="429">
        <f t="shared" si="36"/>
        <v>0</v>
      </c>
      <c r="J948" s="388">
        <f t="shared" si="37"/>
        <v>3285.6099999999569</v>
      </c>
    </row>
    <row r="949" spans="1:10" ht="21.75" thickBot="1" x14ac:dyDescent="0.4">
      <c r="A949" s="371"/>
      <c r="B949" s="48"/>
      <c r="C949" s="369"/>
      <c r="D949" s="85"/>
      <c r="E949" s="382"/>
      <c r="F949" s="464"/>
      <c r="G949" s="374"/>
      <c r="H949" s="374"/>
      <c r="I949" s="386">
        <f t="shared" si="27"/>
        <v>0</v>
      </c>
      <c r="J949" s="388">
        <f t="shared" si="26"/>
        <v>3285.6099999999569</v>
      </c>
    </row>
    <row r="950" spans="1:10" ht="16.5" thickBot="1" x14ac:dyDescent="0.3">
      <c r="A950" s="371"/>
      <c r="D950" s="85"/>
      <c r="E950" s="382"/>
      <c r="F950" s="151"/>
      <c r="G950" s="374"/>
      <c r="H950" s="374"/>
      <c r="I950" s="386">
        <f t="shared" ref="I950" si="38">H950-G950</f>
        <v>0</v>
      </c>
    </row>
    <row r="951" spans="1:10" x14ac:dyDescent="0.25">
      <c r="A951" s="371"/>
      <c r="D951" s="85"/>
      <c r="E951" s="382"/>
      <c r="F951" s="489" t="s">
        <v>638</v>
      </c>
      <c r="G951" s="490"/>
      <c r="H951" s="493">
        <f>SUM(I3:I950)</f>
        <v>2730.9099999999598</v>
      </c>
      <c r="I951" s="494"/>
    </row>
    <row r="952" spans="1:10" ht="16.5" thickBot="1" x14ac:dyDescent="0.3">
      <c r="A952" s="371"/>
      <c r="D952" s="85"/>
      <c r="E952" s="382"/>
      <c r="F952" s="491"/>
      <c r="G952" s="492"/>
      <c r="H952" s="495"/>
      <c r="I952" s="496"/>
    </row>
    <row r="953" spans="1:10" x14ac:dyDescent="0.25">
      <c r="A953" s="371"/>
      <c r="D953" s="85"/>
      <c r="E953" s="382"/>
      <c r="F953" s="151"/>
      <c r="G953" s="374"/>
      <c r="H953" s="374"/>
      <c r="I953" s="374"/>
    </row>
  </sheetData>
  <sortState ref="A877:I878">
    <sortCondition ref="D877:D878"/>
  </sortState>
  <mergeCells count="3">
    <mergeCell ref="E1:H1"/>
    <mergeCell ref="F951:G952"/>
    <mergeCell ref="H951:I95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75" zoomScale="115" zoomScaleNormal="115" workbookViewId="0">
      <pane xSplit="1" topLeftCell="C1" activePane="topRight" state="frozen"/>
      <selection activeCell="A182" sqref="A182"/>
      <selection pane="topRight" activeCell="I480" sqref="I480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7" t="s">
        <v>1315</v>
      </c>
      <c r="F1" s="497"/>
      <c r="G1" s="497"/>
      <c r="H1" s="49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8" t="s">
        <v>2836</v>
      </c>
      <c r="L289" s="49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0"/>
      <c r="L290" s="50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2" t="s">
        <v>3726</v>
      </c>
      <c r="C407" s="50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3"/>
      <c r="C408" s="50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35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4" t="s">
        <v>638</v>
      </c>
      <c r="G589" s="485"/>
      <c r="H589" s="482">
        <f>SUM(I3:I588)</f>
        <v>-58.610000000035825</v>
      </c>
      <c r="I589" s="478"/>
    </row>
    <row r="590" spans="1:11" ht="15.75" thickBot="1" x14ac:dyDescent="0.3">
      <c r="A590" s="282"/>
      <c r="D590" s="69"/>
      <c r="E590" s="51"/>
      <c r="F590" s="486"/>
      <c r="G590" s="487"/>
      <c r="H590" s="483"/>
      <c r="I590" s="480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5" t="s">
        <v>2318</v>
      </c>
      <c r="F1" s="505"/>
      <c r="G1" s="505"/>
      <c r="H1" s="50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2022-09-29T20:36:09Z</dcterms:modified>
</cp:coreProperties>
</file>