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1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66" i="3" l="1"/>
  <c r="S266" i="3"/>
  <c r="Q266" i="3"/>
  <c r="L266" i="3"/>
  <c r="N265" i="3"/>
  <c r="E265" i="3"/>
  <c r="N264" i="3"/>
  <c r="E264" i="3"/>
  <c r="N263" i="3"/>
  <c r="E263" i="3"/>
  <c r="I262" i="3"/>
  <c r="N262" i="3" s="1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E87" i="3"/>
  <c r="N86" i="3"/>
  <c r="J86" i="3"/>
  <c r="E86" i="3"/>
  <c r="N85" i="3"/>
  <c r="J85" i="3"/>
  <c r="E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6" i="3" l="1"/>
  <c r="N269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<sst xmlns="http://schemas.openxmlformats.org/spreadsheetml/2006/main" count="304" uniqueCount="136">
  <si>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</si>
  <si>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</si>
  <si>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</si>
  <si>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</si>
  <si>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</si>
  <si>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</si>
  <si>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</si>
  <si>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</si>
  <si>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</si>
  <si>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</si>
  <si>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</si>
  <si>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</si>
  <si>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</si>
  <si>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</si>
  <si>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</si>
  <si>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</si>
  <si>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</si>
  <si>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</si>
  <si>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</si>
  <si>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</si>
  <si>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</si>
  <si>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</si>
  <si>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</si>
  <si>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</si>
  <si>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</si>
  <si>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</si>
  <si>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</si>
  <si>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</si>
  <si>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</si>
  <si>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</si>
  <si>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</si>
  <si>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</si>
  <si>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</si>
  <si>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</si>
  <si>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</si>
  <si>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</si>
  <si>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</si>
  <si>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</si>
  <si>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</si>
  <si>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</si>
  <si>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</si>
  <si>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</si>
  <si>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</si>
  <si>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</si>
  <si>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</si>
  <si>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</si>
  <si>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</si>
  <si>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</si>
  <si>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</si>
  <si>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</si>
  <si>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</si>
  <si>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</si>
  <si>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</si>
  <si>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</si>
  <si>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</si>
  <si>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</si>
  <si>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</si>
  <si>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</si>
  <si>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</si>
  <si>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</si>
  <si>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</si>
  <si>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</si>
  <si>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</si>
  <si>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</si>
  <si>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</si>
  <si>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</si>
  <si>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</si>
  <si>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</si>
  <si>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</si>
  <si>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</si>
  <si>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</si>
  <si>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</si>
  <si>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</si>
  <si>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</si>
  <si>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</si>
  <si>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</si>
  <si>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</si>
  <si>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</si>
  <si>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</si>
  <si>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</si>
  <si>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</si>
  <si>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</si>
  <si>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</si>
  <si>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</si>
  <si>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</si>
  <si>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</si>
  <si>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</si>
  <si>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</si>
  <si>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</si>
  <si>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</si>
  <si>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</si>
  <si>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</si>
  <si>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</si>
  <si>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</si>
  <si>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</si>
  <si>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</si>
  <si>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</si>
  <si>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</si>
  <si>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</si>
  <si>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</si>
  <si>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</si>
  <si>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</si>
  <si>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</si>
  <si>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</si>
  <si>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</si>
  <si>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</si>
  <si>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</si>
  <si>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</si>
  <si>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</si>
  <si>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</si>
  <si>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</si>
  <si>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</si>
  <si>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</si>
  <si>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</si>
  <si>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</si>
  <si>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</si>
  <si>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</si>
  <si>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</si>
  <si>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</si>
  <si>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A-337151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</si>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</sst>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29" fillId="14" borderId="59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2" xfId="0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164" fontId="29" fillId="14" borderId="65" xfId="0" applyNumberFormat="1" applyFont="1" applyFill="1" applyBorder="1" applyAlignment="1">
      <alignment horizontal="center" vertical="center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29" fillId="14" borderId="35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4" t="s">
        <v>30</v>
      </c>
      <c r="B1" s="394"/>
      <c r="C1" s="394"/>
      <c r="D1" s="394"/>
      <c r="E1" s="394"/>
      <c r="F1" s="394"/>
      <c r="G1" s="394"/>
      <c r="H1" s="394"/>
      <c r="I1" s="394"/>
      <c r="J1" s="394"/>
      <c r="K1" s="363"/>
      <c r="L1" s="363"/>
      <c r="M1" s="363"/>
      <c r="N1" s="363"/>
      <c r="O1" s="364"/>
      <c r="S1" s="395" t="s">
        <v>0</v>
      </c>
      <c r="T1" s="395"/>
      <c r="U1" s="4" t="s">
        <v>1</v>
      </c>
      <c r="V1" s="5" t="s">
        <v>2</v>
      </c>
      <c r="W1" s="397" t="s">
        <v>3</v>
      </c>
      <c r="X1" s="398"/>
    </row>
    <row r="2" spans="1:24" thickBot="1" x14ac:dyDescent="0.3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65"/>
      <c r="L2" s="365"/>
      <c r="M2" s="365"/>
      <c r="N2" s="366"/>
      <c r="O2" s="367"/>
      <c r="Q2" s="6"/>
      <c r="R2" s="7"/>
      <c r="S2" s="396"/>
      <c r="T2" s="39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9" t="s">
        <v>16</v>
      </c>
      <c r="P3" s="40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01"/>
      <c r="M90" s="40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01"/>
      <c r="M91" s="40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03"/>
      <c r="P97" s="40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04"/>
      <c r="P98" s="40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92" t="s">
        <v>27</v>
      </c>
      <c r="G262" s="392"/>
      <c r="H262" s="39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tabSelected="1" topLeftCell="C1" workbookViewId="0">
      <pane ySplit="3" topLeftCell="A58" activePane="bottomLeft" state="frozen"/>
      <selection pane="bottomLef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4" t="s">
        <v>56</v>
      </c>
      <c r="B1" s="394"/>
      <c r="C1" s="394"/>
      <c r="D1" s="394"/>
      <c r="E1" s="394"/>
      <c r="F1" s="394"/>
      <c r="G1" s="394"/>
      <c r="H1" s="394"/>
      <c r="I1" s="394"/>
      <c r="J1" s="394"/>
      <c r="K1" s="363"/>
      <c r="L1" s="363"/>
      <c r="M1" s="363"/>
      <c r="N1" s="363"/>
      <c r="O1" s="364"/>
      <c r="S1" s="395" t="s">
        <v>0</v>
      </c>
      <c r="T1" s="395"/>
      <c r="U1" s="4" t="s">
        <v>1</v>
      </c>
      <c r="V1" s="5" t="s">
        <v>2</v>
      </c>
      <c r="W1" s="397" t="s">
        <v>3</v>
      </c>
      <c r="X1" s="398"/>
    </row>
    <row r="2" spans="1:24" thickBot="1" x14ac:dyDescent="0.3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65"/>
      <c r="L2" s="365"/>
      <c r="M2" s="365"/>
      <c r="N2" s="366"/>
      <c r="O2" s="367"/>
      <c r="Q2" s="6"/>
      <c r="R2" s="7"/>
      <c r="S2" s="396"/>
      <c r="T2" s="39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9" t="s">
        <v>16</v>
      </c>
      <c r="P3" s="40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133</v>
      </c>
      <c r="C65" s="159" t="s">
        <v>134</v>
      </c>
      <c r="D65" s="160"/>
      <c r="E65" s="56"/>
      <c r="F65" s="155">
        <v>54193</v>
      </c>
      <c r="G65" s="147">
        <v>44971</v>
      </c>
      <c r="H65" s="180" t="s">
        <v>135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66" t="s">
        <v>128</v>
      </c>
      <c r="P65" s="450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07" t="s">
        <v>82</v>
      </c>
      <c r="B66" s="167" t="s">
        <v>109</v>
      </c>
      <c r="C66" s="173"/>
      <c r="D66" s="174"/>
      <c r="E66" s="56"/>
      <c r="F66" s="155">
        <v>1224</v>
      </c>
      <c r="G66" s="409">
        <v>44973</v>
      </c>
      <c r="H66" s="41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13" t="s">
        <v>21</v>
      </c>
      <c r="P66" s="41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08"/>
      <c r="B67" s="167" t="s">
        <v>24</v>
      </c>
      <c r="C67" s="170"/>
      <c r="D67" s="174"/>
      <c r="E67" s="56"/>
      <c r="F67" s="155">
        <v>902.95899999999995</v>
      </c>
      <c r="G67" s="410"/>
      <c r="H67" s="41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14"/>
      <c r="P67" s="41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49" t="s">
        <v>78</v>
      </c>
      <c r="P68" s="450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51" t="s">
        <v>82</v>
      </c>
      <c r="B69" s="435" t="s">
        <v>129</v>
      </c>
      <c r="C69" s="455" t="s">
        <v>130</v>
      </c>
      <c r="D69" s="454"/>
      <c r="E69" s="56"/>
      <c r="F69" s="459">
        <v>80.7</v>
      </c>
      <c r="G69" s="460">
        <v>44979</v>
      </c>
      <c r="H69" s="457" t="s">
        <v>131</v>
      </c>
      <c r="I69" s="440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62" t="s">
        <v>128</v>
      </c>
      <c r="P69" s="46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52"/>
      <c r="B70" s="453" t="s">
        <v>132</v>
      </c>
      <c r="C70" s="456"/>
      <c r="D70" s="454"/>
      <c r="E70" s="56"/>
      <c r="F70" s="459">
        <v>151.4</v>
      </c>
      <c r="G70" s="461"/>
      <c r="H70" s="458"/>
      <c r="I70" s="440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64"/>
      <c r="P70" s="465"/>
      <c r="Q70" s="166"/>
      <c r="R70" s="125"/>
      <c r="S70" s="176"/>
      <c r="T70" s="177"/>
      <c r="U70" s="49"/>
      <c r="V70" s="50"/>
    </row>
    <row r="71" spans="1:22" ht="17.25" x14ac:dyDescent="0.3">
      <c r="A71" s="433" t="s">
        <v>82</v>
      </c>
      <c r="B71" s="435" t="s">
        <v>123</v>
      </c>
      <c r="C71" s="431" t="s">
        <v>124</v>
      </c>
      <c r="D71" s="429"/>
      <c r="E71" s="56"/>
      <c r="F71" s="155">
        <v>130.16</v>
      </c>
      <c r="G71" s="438">
        <v>44982</v>
      </c>
      <c r="H71" s="442" t="s">
        <v>125</v>
      </c>
      <c r="I71" s="440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23" t="s">
        <v>128</v>
      </c>
      <c r="P71" s="42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33"/>
      <c r="B72" s="435" t="s">
        <v>126</v>
      </c>
      <c r="C72" s="437"/>
      <c r="D72" s="429"/>
      <c r="E72" s="56"/>
      <c r="F72" s="155">
        <v>89.64</v>
      </c>
      <c r="G72" s="438"/>
      <c r="H72" s="443"/>
      <c r="I72" s="440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48"/>
      <c r="P72" s="447"/>
      <c r="Q72" s="166"/>
      <c r="R72" s="125"/>
      <c r="S72" s="176"/>
      <c r="T72" s="177"/>
      <c r="U72" s="49"/>
      <c r="V72" s="50"/>
    </row>
    <row r="73" spans="1:22" ht="18" thickBot="1" x14ac:dyDescent="0.35">
      <c r="A73" s="434"/>
      <c r="B73" s="435" t="s">
        <v>127</v>
      </c>
      <c r="C73" s="432"/>
      <c r="D73" s="429"/>
      <c r="E73" s="56"/>
      <c r="F73" s="155">
        <v>152.78</v>
      </c>
      <c r="G73" s="439"/>
      <c r="H73" s="444"/>
      <c r="I73" s="440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25"/>
      <c r="P73" s="42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36"/>
      <c r="D74" s="174"/>
      <c r="E74" s="56"/>
      <c r="F74" s="155"/>
      <c r="G74" s="156"/>
      <c r="H74" s="441"/>
      <c r="I74" s="155"/>
      <c r="J74" s="39">
        <f t="shared" si="1"/>
        <v>0</v>
      </c>
      <c r="K74" s="40"/>
      <c r="L74" s="61"/>
      <c r="M74" s="61"/>
      <c r="N74" s="42"/>
      <c r="O74" s="445"/>
      <c r="P74" s="446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427"/>
      <c r="P75" s="420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427"/>
      <c r="P76" s="420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427"/>
      <c r="P77" s="420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427"/>
      <c r="P78" s="420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430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419"/>
      <c r="P79" s="420"/>
      <c r="Q79" s="166"/>
      <c r="R79" s="125"/>
      <c r="S79" s="176"/>
      <c r="T79" s="177"/>
      <c r="U79" s="49"/>
      <c r="V79" s="50"/>
    </row>
    <row r="80" spans="1:22" ht="30" customHeight="1" x14ac:dyDescent="0.3">
      <c r="A80" s="407" t="s">
        <v>82</v>
      </c>
      <c r="B80" s="428" t="s">
        <v>118</v>
      </c>
      <c r="C80" s="431" t="s">
        <v>122</v>
      </c>
      <c r="D80" s="429"/>
      <c r="E80" s="56"/>
      <c r="F80" s="155">
        <v>108.66</v>
      </c>
      <c r="G80" s="156">
        <v>44985</v>
      </c>
      <c r="H80" s="417" t="s">
        <v>119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23" t="s">
        <v>121</v>
      </c>
      <c r="P80" s="42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08"/>
      <c r="B81" s="428" t="s">
        <v>120</v>
      </c>
      <c r="C81" s="432"/>
      <c r="D81" s="429"/>
      <c r="E81" s="56"/>
      <c r="F81" s="155">
        <v>76.94</v>
      </c>
      <c r="G81" s="156">
        <v>44985</v>
      </c>
      <c r="H81" s="41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25"/>
      <c r="P81" s="42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421"/>
      <c r="P82" s="422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01"/>
      <c r="M99" s="40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01"/>
      <c r="M100" s="40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03"/>
      <c r="P106" s="40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04"/>
      <c r="P107" s="40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392" t="s">
        <v>27</v>
      </c>
      <c r="G271" s="392"/>
      <c r="H271" s="393"/>
      <c r="I271" s="303">
        <f>SUM(I4:I270)</f>
        <v>321356.68900000001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13536375.227000002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13536375.227000002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0"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5"/>
  <sheetViews>
    <sheetView workbookViewId="0">
      <pane xSplit="1" ySplit="3" topLeftCell="G52" activePane="bottomRight" state="frozen"/>
      <selection pane="topRight" activeCell="B1" sqref="B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4" t="s">
        <v>92</v>
      </c>
      <c r="B1" s="394"/>
      <c r="C1" s="394"/>
      <c r="D1" s="394"/>
      <c r="E1" s="394"/>
      <c r="F1" s="394"/>
      <c r="G1" s="394"/>
      <c r="H1" s="394"/>
      <c r="I1" s="394"/>
      <c r="J1" s="394"/>
      <c r="K1" s="363"/>
      <c r="L1" s="363"/>
      <c r="M1" s="363"/>
      <c r="N1" s="363"/>
      <c r="O1" s="364"/>
      <c r="S1" s="395" t="s">
        <v>0</v>
      </c>
      <c r="T1" s="395"/>
      <c r="U1" s="4" t="s">
        <v>1</v>
      </c>
      <c r="V1" s="5" t="s">
        <v>2</v>
      </c>
      <c r="W1" s="397" t="s">
        <v>3</v>
      </c>
      <c r="X1" s="398"/>
    </row>
    <row r="2" spans="1:24" thickBot="1" x14ac:dyDescent="0.3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65"/>
      <c r="L2" s="365"/>
      <c r="M2" s="365"/>
      <c r="N2" s="366"/>
      <c r="O2" s="367"/>
      <c r="Q2" s="6"/>
      <c r="R2" s="7"/>
      <c r="S2" s="396"/>
      <c r="T2" s="39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9" t="s">
        <v>16</v>
      </c>
      <c r="P3" s="40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23" si="1">I4-F4</f>
        <v>0</v>
      </c>
      <c r="K4" s="40">
        <v>45</v>
      </c>
      <c r="L4" s="41"/>
      <c r="M4" s="41"/>
      <c r="N4" s="42">
        <f t="shared" ref="N4:N117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59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59"/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116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59"/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/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0"/>
        <v>0</v>
      </c>
      <c r="F11" s="57"/>
      <c r="G11" s="58"/>
      <c r="H11" s="59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99" t="s">
        <v>111</v>
      </c>
      <c r="B63" s="167" t="s">
        <v>112</v>
      </c>
      <c r="C63" s="154" t="s">
        <v>113</v>
      </c>
      <c r="D63" s="160"/>
      <c r="E63" s="56"/>
      <c r="F63" s="155">
        <v>419.9</v>
      </c>
      <c r="G63" s="156">
        <v>44993</v>
      </c>
      <c r="H63" s="168"/>
      <c r="I63" s="155">
        <v>419.9</v>
      </c>
      <c r="J63" s="39">
        <f t="shared" si="1"/>
        <v>0</v>
      </c>
      <c r="K63" s="40">
        <v>132</v>
      </c>
      <c r="L63" s="61"/>
      <c r="M63" s="61"/>
      <c r="N63" s="42">
        <f t="shared" si="2"/>
        <v>55426.799999999996</v>
      </c>
      <c r="O63" s="169" t="s">
        <v>22</v>
      </c>
      <c r="P63" s="120">
        <v>45001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1"/>
        <v>0</v>
      </c>
      <c r="K90" s="81"/>
      <c r="L90" s="401"/>
      <c r="M90" s="402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1"/>
        <v>0</v>
      </c>
      <c r="K91" s="81"/>
      <c r="L91" s="401"/>
      <c r="M91" s="402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403"/>
      <c r="P97" s="40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404"/>
      <c r="P98" s="40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92" t="s">
        <v>27</v>
      </c>
      <c r="G262" s="392"/>
      <c r="H262" s="393"/>
      <c r="I262" s="303">
        <f>SUM(I4:I261)</f>
        <v>151160.9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6738480.7999999998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6738480.7999999998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2023-03-25T21:06:40Z</dcterms:modified>
</cp:coreProperties>
</file>