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7655" windowHeight="11220"/>
  </bookViews>
  <sheets>
    <sheet name="ENERO    2 0 2 2 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41" i="1" l="1"/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<sst xmlns="http://schemas.openxmlformats.org/spreadsheetml/2006/main" count="9856" uniqueCount="3654">
  <si>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</si>
  <si>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</si>
  <si>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</si>
  <si>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</si>
  <si>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</si>
  <si>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</si>
  <si>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</si>
  <si>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</si>
  <si>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</si>
  <si>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</si>
  <si>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</si>
  <si>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</si>
  <si>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</si>
  <si>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</si>
  <si>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</si>
  <si>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</si>
  <si>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</si>
  <si>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</si>
  <si>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</si>
  <si>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</si>
  <si>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</si>
  <si>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</si>
  <si>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</si>
  <si>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</si>
  <si>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</si>
  <si>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</si>
  <si>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</si>
  <si>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</si>
  <si>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</si>
  <si>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</si>
  <si>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</si>
  <si>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</si>
  <si>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</si>
  <si>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</si>
  <si>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</si>
  <si>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</si>
  <si>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</si>
  <si>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</si>
  <si>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</si>
  <si>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</si>
  <si>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</si>
  <si>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</si>
  <si>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</si>
  <si>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</si>
  <si>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</si>
  <si>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</si>
  <si>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</si>
  <si>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</si>
  <si>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</si>
  <si>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</si>
  <si>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</si>
  <si>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</si>
  <si>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</si>
  <si>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</si>
  <si>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</si>
  <si>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</si>
  <si>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</si>
  <si>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</si>
  <si>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</si>
  <si>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</si>
  <si>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</si>
  <si>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</si>
  <si>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</si>
  <si>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</si>
  <si>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</si>
  <si>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</si>
  <si>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</si>
  <si>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</si>
  <si>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</si>
  <si>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</si>
  <si>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</si>
  <si>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</si>
  <si>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</si>
  <si>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</si>
  <si>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</si>
  <si>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</si>
  <si>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</si>
  <si>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</si>
  <si>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</si>
  <si>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</si>
  <si>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</si>
  <si>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</si>
  <si>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</si>
  <si>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</si>
  <si>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</si>
  <si>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</si>
  <si>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</si>
  <si>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</si>
  <si>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</si>
  <si>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</si>
  <si>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</si>
  <si>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</si>
  <si>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</si>
  <si>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</si>
  <si>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</si>
  <si>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</si>
  <si>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</si>
  <si>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</si>
  <si>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</si>
  <si>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</si>
  <si>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</si>
  <si>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</si>
  <si>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</si>
  <si>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</si>
  <si>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</si>
  <si>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</si>
  <si>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</si>
  <si>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</si>
  <si>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</si>
  <si>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</si>
  <si>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</si>
  <si>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</si>
  <si>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</si>
  <si>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</si>
  <si>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</si>
  <si>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</si>
  <si>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</si>
  <si>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</si>
  <si>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</si>
  <si>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</si>
  <si>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</si>
  <si>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</si>
  <si>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</si>
  <si>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</si>
  <si>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</si>
  <si>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</si>
  <si>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</si>
  <si>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</si>
  <si>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</si>
  <si>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</si>
  <si>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</si>
  <si>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</si>
  <si>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</si>
  <si>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</si>
  <si>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</si>
  <si>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</si>
  <si>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</si>
  <si>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</si>
  <si>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</si>
  <si>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</si>
  <si>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</si>
  <si>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</si>
  <si>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</si>
  <si>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</si>
  <si>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</si>
  <si>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</si>
  <si>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</si>
  <si>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</si>
  <si>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</si>
  <si>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</si>
  <si>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</si>
  <si>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</si>
  <si>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</si>
  <si>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</si>
  <si>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</si>
  <si>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</si>
  <si>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</si>
  <si>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</si>
  <si>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</si>
  <si>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</si>
  <si>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</si>
  <si>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</si>
  <si>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</si>
  <si>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</si>
  <si>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</si>
  <si>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</si>
  <si>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</si>
  <si>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</si>
  <si>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</si>
  <si>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</si>
  <si>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</si>
  <si>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</si>
  <si>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</si>
  <si>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</si>
  <si>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</si>
  <si>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</si>
  <si>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</si>
  <si>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</si>
  <si>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</si>
  <si>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</si>
  <si>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</si>
  <si>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</si>
  <si>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</si>
  <si>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</si>
  <si>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</si>
  <si>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</si>
  <si>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</si>
  <si>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</si>
  <si>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</si>
  <si>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</si>
  <si>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</si>
  <si>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</si>
  <si>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</si>
  <si>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</si>
  <si>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</si>
  <si>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</si>
  <si>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</si>
  <si>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</si>
  <si>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</si>
  <si>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</si>
  <si>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</si>
  <si>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</si>
  <si>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</si>
  <si>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</si>
  <si>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</si>
  <si>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</si>
  <si>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</si>
  <si>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</si>
  <si>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</si>
  <si>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</si>
  <si>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</si>
  <si>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</si>
  <si>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</si>
  <si>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</si>
  <si>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</si>
  <si>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</si>
  <si>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</si>
  <si>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</si>
  <si>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</si>
  <si>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</si>
  <si>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</si>
  <si>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</si>
  <si>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</si>
  <si>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</si>
  <si>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</si>
  <si>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</si>
  <si>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</si>
  <si>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</si>
  <si>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</si>
  <si>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</si>
  <si>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</si>
  <si>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</si>
  <si>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</si>
  <si>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</si>
  <si>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</si>
  <si>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</si>
  <si>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</si>
  <si>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</si>
  <si>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</si>
  <si>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</si>
  <si>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</si>
  <si>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</si>
  <si>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</si>
  <si>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</si>
  <si>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</si>
  <si>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</si>
  <si>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</si>
  <si>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</si>
  <si>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</si>
  <si>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</si>
  <si>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</si>
  <si>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</si>
  <si>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</si>
  <si>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</si>
  <si>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</si>
  <si>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</si>
  <si>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</si>
  <si>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</si>
  <si>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</si>
  <si>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</si>
  <si>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</si>
  <si>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</si>
  <si>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</si>
  <si>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</si>
  <si>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</si>
  <si>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</si>
  <si>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</si>
  <si>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</si>
  <si>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</si>
  <si>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</si>
  <si>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</si>
  <si>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</si>
  <si>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</si>
  <si>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</si>
  <si>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</si>
  <si>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</si>
  <si>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</si>
  <si>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</si>
  <si>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</si>
  <si>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</si>
  <si>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</si>
  <si>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</si>
  <si>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</si>
  <si>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</si>
  <si>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</si>
  <si>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</si>
  <si>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</si>
  <si>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</si>
  <si>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</si>
  <si>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</si>
  <si>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</si>
  <si>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</si>
  <si>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</si>
  <si>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</si>
  <si>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</si>
  <si>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</si>
  <si>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</si>
  <si>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</si>
  <si>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</si>
  <si>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</si>
  <si>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</si>
  <si>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</si>
  <si>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</si>
  <si>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</si>
  <si>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</si>
  <si>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</si>
  <si>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</si>
  <si>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</si>
  <si>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</si>
  <si>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</si>
  <si>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</si>
  <si>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</si>
  <si>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</si>
  <si>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</si>
  <si>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</si>
  <si>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</si>
  <si>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</si>
  <si>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</si>
  <si>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</si>
  <si>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</si>
  <si>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</si>
  <si>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</si>
  <si>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</si>
  <si>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</si>
  <si>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</si>
  <si>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</si>
  <si>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</si>
  <si>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</si>
  <si>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</si>
  <si>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</si>
  <si>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</si>
  <si>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</si>
  <si>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</si>
  <si>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</si>
  <si>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</si>
  <si>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</si>
  <si>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</si>
  <si>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</si>
  <si>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</si>
  <si>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</si>
  <si>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</si>
  <si>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</si>
  <si>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</si>
  <si>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</si>
  <si>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</si>
  <si>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</si>
  <si>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</si>
  <si>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</si>
  <si>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</si>
  <si>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</si>
  <si>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</si>
  <si>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</si>
  <si>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</si>
  <si>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</si>
  <si>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</si>
  <si>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</si>
  <si>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</si>
  <si>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</si>
  <si>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</si>
  <si>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</si>
  <si>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</si>
  <si>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</si>
  <si>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</si>
  <si>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</si>
  <si>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</si>
  <si>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</si>
  <si>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</si>
  <si>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</si>
  <si>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</si>
  <si>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</si>
  <si>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</si>
  <si>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</si>
  <si>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</si>
  <si>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</si>
  <si>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</si>
  <si>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</si>
  <si>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</si>
  <si>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</si>
  <si>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</si>
  <si>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</si>
  <si>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</si>
  <si>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</si>
  <si>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</si>
  <si>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</si>
  <si>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</si>
  <si>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</si>
  <si>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</si>
  <si>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</si>
  <si>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</si>
  <si>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</si>
  <si>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</si>
  <si>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</si>
  <si>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</si>
  <si>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</si>
  <si>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</si>
  <si>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</si>
  <si>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</si>
  <si>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</si>
  <si>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</si>
  <si>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</si>
  <si>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</si>
  <si>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</si>
  <si>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</si>
  <si>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</si>
  <si>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</si>
  <si>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</si>
  <si>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</si>
  <si>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</si>
  <si>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</si>
  <si>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</si>
  <si>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</si>
  <si>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</si>
  <si>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</si>
  <si>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</si>
  <si>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</si>
  <si>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</si>
  <si>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</si>
  <si>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</si>
  <si>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</si>
  <si>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</si>
  <si>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</si>
  <si>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</si>
  <si>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</si>
  <si>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</si>
  <si>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</si>
  <si>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</si>
  <si>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</si>
  <si>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</si>
  <si>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</si>
  <si>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</si>
  <si>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</si>
  <si>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</si>
  <si>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</si>
  <si>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</si>
  <si>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</si>
  <si>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</si>
  <si>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</si>
  <si>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</si>
  <si>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</si>
  <si>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</si>
  <si>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</si>
  <si>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</si>
  <si>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</si>
  <si>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</si>
  <si>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</si>
  <si>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</si>
  <si>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</si>
  <si>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</si>
  <si>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</si>
  <si>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</si>
  <si>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</si>
  <si>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</si>
  <si>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</si>
  <si>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</si>
  <si>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</si>
  <si>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</si>
  <si>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</si>
  <si>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</si>
  <si>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</si>
  <si>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</si>
  <si>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</si>
  <si>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</si>
  <si>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</si>
  <si>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</si>
  <si>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</si>
  <si>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</si>
  <si>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</si>
  <si>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</si>
  <si>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</si>
  <si>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</si>
  <si>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</si>
  <si>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</si>
  <si>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</si>
  <si>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</si>
  <si>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</si>
  <si>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</si>
  <si>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</si>
  <si>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</si>
  <si>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</si>
  <si>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</si>
  <si>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</si>
  <si>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</si>
  <si>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</si>
  <si>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</si>
  <si>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</si>
  <si>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</si>
  <si>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</si>
  <si>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</si>
  <si>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</si>
  <si>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</si>
  <si>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</si>
  <si>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</si>
  <si>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</si>
  <si>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</si>
  <si>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</si>
  <si>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</si>
  <si>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</si>
  <si>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</si>
  <si>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</si>
  <si>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</si>
  <si>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</si>
  <si>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</si>
  <si>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</si>
  <si>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</si>
  <si>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</si>
  <si>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</si>
  <si>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</si>
  <si>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</si>
  <si>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</si>
  <si>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</si>
  <si>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</si>
  <si>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</si>
  <si>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</si>
  <si>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</si>
  <si>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</si>
  <si>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</si>
  <si>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</si>
  <si>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</si>
  <si>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</si>
  <si>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</si>
  <si>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</si>
  <si>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</si>
  <si>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</si>
  <si>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</si>
  <si>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</si>
  <si>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</si>
  <si>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</si>
  <si>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</si>
  <si>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</si>
  <si>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</si>
  <si>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</si>
  <si>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</si>
  <si>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</si>
  <si>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</si>
  <si>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</si>
  <si>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</si>
  <si>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</si>
  <si>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</si>
  <si>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</si>
  <si>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</si>
  <si>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</si>
  <si>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</si>
  <si>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</si>
  <si>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</si>
  <si>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</si>
  <si>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</si>
  <si>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</si>
  <si>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</si>
  <si>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</si>
  <si>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</si>
  <si>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</si>
  <si>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</si>
  <si>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</si>
  <si>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</si>
  <si>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</si>
  <si>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</si>
  <si>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</si>
  <si>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</si>
  <si>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</si>
  <si>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</si>
  <si>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</si>
  <si>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</si>
  <si>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</si>
  <si>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</si>
  <si>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</si>
  <si>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</si>
  <si>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</si>
  <si>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</si>
  <si>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</si>
  <si>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</si>
  <si>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</si>
  <si>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</si>
  <si>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</si>
  <si>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</si>
  <si>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</si>
  <si>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</si>
  <si>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</si>
  <si>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</si>
  <si>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</si>
  <si>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</si>
  <si>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</si>
  <si>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</si>
  <si>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</si>
  <si>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</si>
  <si>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</si>
  <si>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</si>
  <si>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</si>
  <si>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</si>
  <si>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</si>
  <si>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</si>
  <si>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</si>
  <si>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</si>
  <si>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</si>
  <si>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</si>
  <si>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</si>
  <si>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</si>
  <si>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</si>
  <si>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</si>
  <si>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</si>
  <si>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</si>
  <si>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</si>
  <si>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</si>
  <si>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</si>
  <si>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</si>
  <si>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</si>
  <si>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</si>
  <si>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</si>
  <si>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</si>
  <si>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</si>
  <si>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</si>
  <si>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</si>
  <si>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</si>
  <si>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</si>
  <si>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</si>
  <si>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</si>
  <si>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</si>
  <si>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</si>
  <si>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</si>
  <si>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</si>
  <si>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</si>
  <si>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</si>
  <si>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</si>
  <si>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</si>
  <si>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</si>
  <si>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</si>
  <si>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</si>
  <si>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</si>
  <si>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</si>
  <si>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</si>
  <si>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</si>
  <si>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</si>
  <si>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</si>
  <si>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</si>
  <si>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</si>
  <si>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</si>
  <si>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</si>
  <si>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</si>
  <si>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</si>
  <si>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</si>
  <si>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</si>
  <si>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</si>
  <si>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</si>
  <si>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</si>
  <si>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</si>
  <si>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</si>
  <si>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</si>
  <si>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</si>
  <si>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</si>
  <si>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</si>
  <si>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</si>
  <si>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</si>
  <si>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</si>
  <si>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</si>
  <si>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</si>
  <si>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</si>
  <si>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</si>
  <si>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</si>
  <si>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</si>
  <si>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</si>
  <si>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</si>
  <si>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</si>
  <si>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</si>
  <si>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</si>
  <si>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</si>
  <si>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</si>
  <si>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</si>
  <si>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</si>
  <si>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</si>
  <si>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</si>
  <si>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</si>
  <si>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</si>
  <si>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</si>
  <si>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</si>
  <si>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</si>
  <si>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</si>
  <si>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</si>
  <si>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</si>
  <si>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</si>
  <si>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</si>
  <si>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</si>
  <si>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</si>
  <si>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</si>
  <si>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</si>
  <si>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</si>
  <si>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</si>
  <si>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</si>
  <si>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</si>
  <si>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</si>
  <si>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</si>
  <si>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</si>
  <si>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</si>
  <si>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</si>
  <si>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</si>
  <si>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</si>
  <si>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</si>
  <si>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</si>
  <si>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</si>
  <si>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</si>
  <si>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</si>
  <si>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</si>
  <si>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</si>
  <si>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</si>
  <si>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</si>
  <si>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</si>
  <si>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</si>
  <si>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</si>
  <si>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</si>
  <si>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</si>
  <si>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</si>
  <si>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</si>
  <si>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</si>
  <si>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</si>
  <si>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</si>
  <si>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</si>
  <si>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/  /</t>
  </si>
  <si>
    <t>EN CREDITO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</si>
  <si>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</si>
  <si>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</si>
  <si>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</si>
  <si>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</si>
  <si>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</si>
  <si>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</si>
  <si>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</si>
  <si>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</si>
  <si>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</si>
  <si>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</si>
  <si>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</si>
  <si>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</si>
  <si>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</si>
  <si>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</si>
  <si>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</si>
  <si>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</si>
  <si>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</si>
  <si>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</si>
  <si>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</si>
  <si>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</si>
  <si>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</si>
  <si>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</si>
  <si>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</si>
  <si>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</si>
  <si>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</si>
  <si>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</si>
  <si>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</si>
  <si>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</si>
  <si>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</si>
  <si>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</si>
  <si>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</si>
  <si>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</si>
  <si>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</si>
  <si>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</si>
  <si>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</si>
  <si>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</si>
  <si>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</si>
  <si>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</si>
  <si>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</si>
  <si>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</si>
  <si>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</si>
  <si>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</si>
  <si>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</si>
  <si>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</si>
  <si>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</si>
  <si>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</si>
  <si>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</si>
  <si>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</si>
  <si>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</si>
  <si>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</si>
  <si>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</si>
  <si>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</si>
  <si>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</si>
  <si>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</si>
  <si>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</si>
  <si>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</si>
  <si>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</si>
  <si>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</si>
  <si>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</si>
  <si>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</si>
  <si>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</si>
  <si>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</si>
  <si>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</si>
  <si>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</si>
  <si>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</si>
  <si>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</si>
  <si>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</si>
  <si>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</si>
  <si>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</si>
  <si>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</si>
  <si>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</si>
  <si>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</si>
  <si>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</si>
  <si>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</si>
  <si>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</si>
  <si>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</si>
  <si>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</si>
  <si>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</si>
  <si>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</si>
  <si>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</si>
  <si>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</si>
  <si>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</si>
  <si>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</si>
  <si>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</si>
  <si>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</si>
  <si>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</si>
  <si>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</si>
  <si>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</si>
  <si>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</si>
  <si>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</si>
  <si>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</si>
  <si>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</si>
  <si>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</si>
  <si>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</si>
  <si>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</si>
  <si>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</si>
  <si>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</si>
  <si>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</si>
  <si>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</si>
  <si>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</si>
  <si>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</si>
  <si>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</si>
  <si>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</si>
  <si>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</si>
  <si>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</si>
  <si>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</si>
  <si>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</si>
  <si>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</si>
  <si>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</si>
  <si>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</si>
  <si>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</si>
  <si>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</si>
  <si>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</si>
  <si>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</si>
  <si>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</si>
  <si>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</si>
  <si>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</si>
  <si>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</si>
  <si>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</si>
  <si>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</si>
  <si>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</si>
  <si>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</si>
  <si>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</si>
  <si>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</si>
  <si>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</si>
  <si>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</si>
  <si>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</si>
  <si>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</si>
  <si>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</si>
  <si>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</si>
  <si>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</si>
  <si>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</si>
  <si>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</si>
  <si>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</si>
  <si>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</si>
  <si>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</si>
  <si>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</si>
  <si>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</si>
  <si>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</si>
  <si>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</si>
  <si>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</si>
  <si>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</si>
  <si>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</si>
  <si>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</si>
  <si>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</si>
  <si>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</si>
  <si>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</si>
  <si>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</si>
  <si>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</si>
  <si>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</si>
  <si>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</si>
  <si>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</si>
  <si>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</si>
  <si>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</si>
  <si>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</si>
  <si>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</si>
  <si>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</si>
  <si>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</si>
  <si>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</si>
  <si>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</si>
  <si>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</si>
  <si>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</si>
  <si>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</si>
  <si>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</si>
  <si>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</si>
  <si>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</si>
  <si>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</si>
  <si>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</si>
  <si>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</si>
  <si>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</si>
  <si>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</si>
  <si>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</si>
  <si>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</si>
  <si>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</si>
  <si>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</si>
  <si>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</si>
  <si>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</si>
  <si>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</si>
  <si>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</si>
  <si>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</si>
  <si>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</si>
  <si>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</si>
  <si>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</si>
  <si>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</si>
  <si>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</si>
  <si>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</si>
  <si>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</si>
  <si>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</si>
  <si>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</si>
  <si>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</si>
  <si>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</si>
  <si>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</si>
  <si>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</si>
  <si>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</si>
  <si>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</si>
  <si>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</si>
  <si>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</si>
  <si>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</si>
  <si>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</si>
  <si>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</si>
  <si>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</si>
  <si>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</si>
  <si>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</si>
  <si>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</si>
  <si>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</si>
  <si>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</si>
  <si>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</si>
  <si>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</si>
  <si>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</si>
  <si>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</si>
  <si>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</si>
  <si>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</si>
  <si>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</si>
  <si>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</si>
  <si>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</si>
  <si>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</si>
  <si>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</si>
  <si>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</si>
  <si>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</si>
  <si>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</si>
  <si>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</si>
  <si>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</si>
  <si>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</si>
  <si>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</si>
  <si>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</si>
  <si>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</si>
  <si>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</si>
  <si>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</si>
  <si>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</si>
  <si>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</si>
  <si>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</si>
  <si>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</si>
  <si>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</si>
  <si>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</si>
  <si>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</si>
  <si>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</si>
  <si>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</si>
  <si>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</si>
  <si>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</si>
  <si>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</si>
  <si>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</si>
  <si>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</si>
  <si>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</si>
  <si>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</si>
  <si>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</si>
  <si>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</si>
  <si>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</si>
  <si>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</si>
  <si>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</si>
  <si>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</si>
  <si>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</si>
  <si>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</si>
  <si>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</si>
  <si>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</si>
  <si>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</si>
  <si>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</si>
  <si>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</si>
  <si>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</si>
  <si>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</si>
  <si>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</si>
  <si>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</si>
  <si>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</si>
  <si>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</si>
  <si>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</si>
  <si>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</si>
  <si>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</si>
  <si>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</si>
  <si>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</si>
  <si>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</si>
  <si>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</si>
  <si>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</si>
  <si>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</si>
  <si>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</si>
  <si>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</si>
  <si>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</si>
  <si>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</si>
  <si>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</si>
  <si>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</si>
  <si>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</si>
  <si>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</si>
  <si>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</si>
  <si>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</si>
  <si>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</si>
  <si>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</si>
  <si>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</si>
  <si>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</si>
  <si>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</si>
  <si>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</si>
  <si>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</si>
  <si>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</si>
  <si>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</si>
  <si>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</si>
  <si>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</si>
  <si>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</si>
  <si>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</si>
  <si>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</si>
  <si>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</si>
  <si>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</si>
  <si>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</si>
  <si>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</si>
  <si>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</si>
  <si>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</si>
  <si>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</si>
  <si>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</si>
  <si>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</si>
  <si>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</si>
  <si>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</si>
  <si>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</si>
  <si>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</si>
  <si>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</si>
  <si>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</si>
  <si>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</si>
  <si>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</si>
  <si>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</si>
  <si>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</si>
  <si>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</si>
  <si>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</si>
  <si>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</si>
  <si>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</si>
  <si>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</si>
  <si>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</si>
  <si>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</si>
  <si>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</si>
  <si>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</si>
  <si>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</si>
  <si>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</si>
  <si>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</si>
  <si>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</si>
  <si>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</si>
  <si>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</si>
  <si>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</si>
  <si>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</si>
  <si>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</si>
  <si>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</si>
  <si>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</si>
  <si>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</si>
  <si>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</si>
  <si>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</si>
  <si>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</si>
  <si>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</si>
  <si>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</si>
  <si>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</si>
  <si>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</si>
  <si>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</si>
  <si>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</si>
  <si>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</si>
  <si>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</si>
  <si>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</si>
  <si>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</si>
  <si>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</si>
  <si>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</si>
  <si>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</si>
  <si>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</si>
  <si>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</si>
  <si>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</si>
  <si>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</si>
  <si>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</si>
  <si>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</si>
  <si>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</si>
  <si>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</si>
  <si>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</si>
  <si>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</si>
  <si>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</si>
  <si>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</si>
  <si>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</si>
  <si>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</si>
  <si>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</si>
  <si>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</si>
  <si>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</si>
  <si>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</si>
  <si>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</si>
  <si>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</si>
  <si>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</si>
  <si>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</si>
  <si>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</si>
  <si>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</si>
  <si>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</si>
  <si>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</si>
  <si>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</si>
  <si>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</si>
  <si>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</si>
  <si>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</si>
  <si>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</si>
  <si>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</si>
  <si>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</si>
  <si>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</si>
  <si>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</si>
  <si>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</si>
  <si>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</si>
  <si>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</si>
  <si>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</si>
  <si>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</si>
  <si>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</si>
  <si>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</si>
  <si>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</si>
  <si>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</si>
  <si>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</si>
  <si>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</si>
  <si>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</si>
  <si>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</si>
  <si>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</si>
  <si>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</si>
  <si>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</si>
  <si>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</si>
  <si>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</si>
  <si>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</si>
  <si>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</si>
  <si>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</si>
  <si>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</si>
  <si>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</si>
  <si>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</si>
  <si>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</si>
  <si>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</si>
  <si>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</si>
  <si>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</si>
  <si>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</si>
  <si>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</si>
  <si>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</si>
  <si>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</si>
  <si>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</si>
  <si>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</si>
  <si>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</si>
  <si>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</si>
  <si>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</si>
  <si>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</si>
  <si>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</si>
  <si>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</si>
  <si>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</si>
  <si>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</si>
  <si>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</si>
  <si>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</si>
  <si>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</si>
  <si>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</si>
  <si>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</si>
  <si>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</si>
  <si>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</si>
  <si>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</si>
  <si>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</si>
  <si>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</si>
  <si>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</si>
  <si>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</si>
  <si>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</si>
  <si>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</si>
  <si>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</si>
  <si>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</si>
  <si>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</si>
  <si>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</si>
  <si>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</si>
  <si>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</si>
  <si>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</si>
  <si>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</si>
  <si>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</si>
  <si>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</si>
  <si>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</si>
  <si>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</si>
  <si>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</si>
  <si>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</si>
  <si>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</si>
  <si>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</si>
  <si>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</si>
  <si>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</si>
  <si>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</si>
  <si>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</si>
  <si>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</si>
  <si>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</si>
  <si>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</si>
  <si>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</si>
  <si>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</si>
  <si>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</si>
  <si>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</si>
  <si>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</si>
  <si>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</si>
  <si>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</si>
  <si>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</si>
  <si>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</si>
  <si>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</si>
  <si>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</si>
  <si>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</si>
  <si>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</si>
  <si>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</si>
  <si>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</si>
  <si>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</si>
  <si>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</si>
  <si>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</si>
  <si>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</si>
  <si>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</si>
  <si>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</si>
  <si>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</si>
  <si>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</si>
  <si>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</si>
  <si>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</si>
  <si>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</si>
  <si>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</si>
  <si>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</si>
  <si>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</si>
  <si>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</si>
  <si>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</si>
  <si>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</si>
  <si>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</si>
  <si>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</si>
  <si>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</si>
  <si>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</si>
  <si>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</si>
  <si>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</si>
  <si>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</si>
  <si>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</si>
  <si>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</si>
  <si>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</si>
  <si>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</si>
  <si>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</si>
  <si>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</si>
  <si>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</si>
  <si>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</si>
  <si>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</si>
  <si>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</si>
  <si>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</si>
  <si>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</si>
  <si>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</si>
  <si>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</si>
  <si>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</si>
  <si>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</si>
  <si>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</si>
  <si>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</si>
  <si>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</si>
  <si>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</si>
  <si>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</si>
  <si>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</si>
  <si>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</si>
  <si>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</si>
  <si>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</si>
  <si>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</si>
  <si>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</si>
  <si>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</si>
  <si>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</si>
  <si>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</si>
  <si>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</si>
  <si>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</si>
  <si>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</si>
  <si>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</si>
  <si>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</si>
  <si>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</si>
  <si>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</si>
  <si>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</si>
  <si>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</si>
  <si>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</si>
  <si>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</si>
  <si>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</si>
  <si>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</si>
  <si>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</si>
  <si>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</si>
  <si>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</si>
  <si>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</si>
  <si>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</si>
  <si>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</si>
  <si>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</si>
  <si>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</si>
  <si>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</si>
  <si>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</si>
  <si>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</si>
  <si>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</si>
  <si>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</si>
  <si>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</si>
  <si>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</si>
  <si>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</si>
  <si>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</si>
  <si>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</si>
  <si>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</si>
  <si>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</si>
  <si>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</si>
  <si>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</si>
  <si>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</si>
  <si>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</si>
  <si>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</si>
  <si>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</si>
  <si>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</si>
  <si>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</si>
  <si>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</si>
  <si>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</si>
  <si>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</si>
  <si>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</si>
  <si>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</si>
  <si>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</si>
  <si>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</si>
  <si>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</si>
  <si>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</si>
  <si>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</si>
  <si>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</si>
  <si>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</si>
  <si>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</si>
  <si>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</si>
  <si>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</si>
  <si>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</si>
  <si>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</si>
  <si>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</si>
  <si>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</si>
  <si>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</si>
  <si>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</si>
  <si>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</si>
  <si>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</si>
  <si>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</si>
  <si>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</si>
  <si>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</si>
  <si>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</si>
  <si>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</si>
  <si>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</si>
  <si>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</si>
  <si>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</si>
  <si>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</si>
  <si>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</si>
  <si>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</si>
  <si>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</si>
  <si>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</si>
  <si>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</si>
  <si>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</si>
  <si>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</si>
  <si>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</si>
  <si>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</si>
  <si>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</si>
  <si>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</si>
  <si>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</si>
  <si>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</si>
  <si>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</si>
  <si>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</si>
  <si>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</si>
  <si>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</si>
  <si>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</si>
  <si>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</si>
  <si>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</si>
  <si>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</si>
  <si>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</si>
  <si>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</si>
  <si>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</si>
  <si>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</si>
  <si>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</si>
  <si>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</si>
  <si>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</si>
  <si>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</si>
  <si>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</si>
  <si>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</si>
  <si>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</si>
  <si>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</si>
  <si>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</si>
  <si>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</si>
  <si>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</si>
  <si>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</si>
  <si>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</si>
  <si>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</si>
  <si>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</si>
  <si>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</si>
  <si>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</si>
  <si>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</si>
  <si>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</si>
  <si>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</si>
  <si>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</si>
  <si>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</si>
  <si>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</si>
  <si>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</si>
  <si>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</si>
  <si>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</si>
  <si>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</si>
  <si>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</si>
  <si>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</si>
  <si>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</si>
  <si>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</si>
  <si>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</si>
  <si>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</si>
  <si>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</si>
  <si>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</si>
  <si>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</si>
  <si>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</si>
  <si>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</si>
  <si>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</si>
  <si>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</si>
  <si>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</si>
  <si>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</si>
  <si>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</si>
  <si>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</si>
  <si>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</si>
  <si>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</si>
  <si>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</si>
  <si>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</si>
  <si>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</si>
  <si>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</si>
  <si>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</si>
  <si>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</si>
  <si>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</si>
  <si>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</si>
  <si>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</si>
  <si>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</si>
  <si>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</si>
  <si>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</si>
  <si>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</si>
  <si>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</si>
  <si>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</si>
  <si>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</si>
  <si>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</si>
  <si>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</si>
  <si>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</si>
  <si>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</si>
  <si>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</si>
  <si>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</si>
  <si>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</si>
  <si>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</si>
  <si>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</si>
  <si>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</si>
  <si>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</si>
  <si>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</si>
  <si>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</si>
  <si>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</si>
  <si>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</si>
  <si>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</si>
  <si>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</si>
  <si>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</si>
  <si>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</si>
  <si>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</si>
  <si>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</si>
  <si>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</si>
  <si>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</si>
  <si>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</si>
  <si>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</si>
  <si>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</si>
  <si>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</si>
  <si>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</si>
  <si>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</si>
  <si>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</si>
  <si>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</si>
  <si>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</si>
  <si>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</si>
  <si>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</si>
  <si>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</si>
  <si>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</si>
  <si>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</si>
  <si>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</si>
  <si>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</si>
  <si>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</si>
  <si>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</si>
  <si>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</si>
  <si>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</si>
  <si>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</si>
  <si>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</si>
  <si>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</si>
  <si>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</si>
  <si>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</si>
  <si>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</si>
  <si>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</si>
  <si>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</si>
  <si>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</si>
  <si>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</si>
  <si>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</si>
  <si>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</si>
  <si>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</si>
  <si>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</si>
  <si>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</si>
  <si>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</si>
  <si>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</si>
  <si>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</si>
  <si>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</si>
  <si>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</si>
  <si>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</si>
  <si>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</si>
  <si>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</si>
  <si>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</si>
  <si>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</si>
  <si>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</si>
  <si>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</si>
  <si>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</si>
  <si>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</si>
  <si>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</si>
  <si>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</si>
  <si>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</si>
  <si>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</si>
  <si>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</si>
  <si>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</si>
  <si>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</si>
  <si>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</si>
  <si>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</si>
  <si>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</si>
  <si>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</si>
  <si>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</si>
  <si>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</si>
  <si>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</si>
  <si>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</si>
  <si>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</si>
  <si>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</si>
  <si>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</si>
  <si>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</si>
  <si>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</si>
  <si>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</si>
  <si>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</si>
  <si>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</si>
  <si>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</si>
  <si>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</si>
  <si>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</si>
  <si>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</si>
  <si>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</si>
  <si>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</si>
  <si>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</si>
  <si>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</si>
  <si>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</si>
  <si>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</si>
  <si>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</si>
  <si>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</si>
  <si>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</si>
  <si>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</si>
  <si>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</si>
  <si>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</si>
  <si>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</si>
  <si>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</si>
  <si>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</si>
  <si>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</si>
  <si>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</si>
  <si>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</si>
  <si>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</si>
  <si>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</si>
  <si>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</si>
  <si>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</si>
  <si>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</si>
  <si>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</si>
  <si>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</si>
  <si>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</si>
  <si>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</si>
  <si>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</si>
  <si>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</si>
  <si>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</si>
  <si>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</si>
  <si>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</si>
  <si>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</si>
  <si>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</si>
  <si>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</si>
  <si>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</si>
  <si>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</si>
  <si>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</si>
  <si>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</si>
  <si>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</si>
  <si>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</si>
  <si>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</si>
  <si>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</si>
  <si>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</si>
  <si>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</si>
  <si>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</si>
  <si>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</si>
  <si>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</si>
  <si>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</si>
  <si>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</si>
  <si>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</si>
  <si>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</si>
  <si>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</si>
  <si>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</si>
  <si>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</si>
  <si>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</si>
  <si>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</si>
  <si>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</si>
  <si>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</si>
  <si>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</si>
  <si>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</si>
  <si>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</si>
  <si>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</si>
  <si>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</si>
  <si>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</si>
  <si>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</si>
  <si>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</si>
  <si>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</si>
  <si>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</si>
  <si>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</si>
  <si>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</si>
  <si>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</si>
  <si>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</si>
  <si>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</si>
  <si>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</si>
  <si>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</si>
  <si>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</si>
  <si>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</si>
  <si>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</si>
  <si>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</si>
  <si>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</si>
  <si>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</si>
  <si>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</si>
  <si>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</si>
  <si>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</si>
  <si>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</si>
  <si>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</si>
  <si>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</si>
  <si>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</si>
  <si>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</si>
  <si>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</si>
  <si>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</si>
  <si>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</si>
  <si>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</si>
  <si>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</si>
  <si>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</si>
  <si>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</si>
  <si>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</si>
  <si>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</si>
  <si>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</si>
  <si>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</si>
  <si>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</si>
  <si>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</si>
  <si>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</si>
  <si>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</si>
  <si>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</si>
  <si>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</si>
  <si>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</si>
  <si>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</si>
  <si>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</si>
  <si>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</si>
  <si>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</si>
  <si>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</si>
  <si>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</si>
  <si>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</si>
  <si>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</si>
  <si>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</si>
  <si>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</si>
  <si>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</si>
  <si>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</si>
  <si>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</si>
  <si>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</si>
  <si>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</si>
  <si>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</si>
  <si>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</si>
  <si>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</si>
  <si>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</si>
  <si>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</si>
  <si>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</si>
  <si>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</si>
  <si>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</si>
  <si>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</si>
  <si>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</si>
  <si>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</si>
  <si>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</si>
  <si>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</si>
  <si>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</si>
  <si>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</si>
  <si>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</si>
  <si>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</si>
  <si>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</si>
  <si>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</si>
  <si>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</si>
  <si>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</si>
  <si>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</si>
  <si>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</si>
  <si>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</si>
  <si>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</si>
  <si>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</si>
  <si>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</si>
  <si>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</si>
  <si>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</si>
  <si>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</si>
  <si>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</si>
  <si>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</si>
  <si>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</si>
  <si>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</si>
  <si>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</si>
  <si>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</si>
  <si>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</si>
  <si>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</si>
  <si>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</si>
  <si>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</si>
  <si>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</si>
  <si>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</si>
  <si>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</si>
  <si>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</si>
  <si>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</si>
  <si>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</si>
  <si>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</si>
  <si>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</si>
  <si>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</si>
  <si>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</si>
  <si>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</si>
  <si>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</si>
  <si>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</si>
  <si>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</si>
  <si>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</si>
  <si>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</si>
  <si>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</si>
  <si>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</si>
  <si>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</si>
  <si>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</si>
  <si>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</si>
  <si>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</si>
  <si>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</si>
  <si>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</si>
  <si>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</si>
  <si>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</si>
  <si>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</si>
  <si>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</si>
  <si>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</si>
  <si>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</si>
  <si>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</si>
  <si>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</si>
  <si>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</si>
  <si>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</si>
  <si>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</si>
  <si>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</si>
  <si>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</si>
  <si>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</si>
  <si>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</si>
  <si>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</si>
  <si>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</si>
  <si>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</si>
  <si>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</si>
  <si>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</si>
  <si>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</si>
  <si>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</si>
  <si>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</si>
  <si>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</si>
  <si>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</si>
  <si>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</si>
  <si>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</si>
  <si>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</si>
  <si>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</si>
  <si>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</si>
  <si>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</si>
  <si>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</si>
  <si>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</si>
  <si>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</si>
  <si>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</si>
  <si>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</si>
  <si>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</si>
  <si>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</si>
  <si>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</si>
  <si>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</si>
  <si>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</si>
  <si>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</si>
  <si>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</si>
  <si>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</si>
  <si>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</si>
  <si>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</si>
  <si>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</si>
  <si>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</si>
  <si>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</si>
  <si>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</si>
  <si>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</si>
  <si>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</si>
  <si>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</si>
  <si>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</si>
  <si>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</si>
  <si>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</si>
  <si>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</si>
  <si>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</si>
  <si>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</si>
  <si>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</si>
  <si>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</si>
  <si>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</si>
  <si>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</si>
  <si>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</si>
  <si>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</si>
  <si>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</si>
  <si>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</si>
  <si>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</si>
  <si>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</si>
  <si>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</si>
  <si>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</si>
  <si>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</si>
  <si>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</si>
  <si>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</si>
  <si>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</si>
  <si>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</si>
  <si>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</si>
  <si>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</si>
  <si>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</si>
  <si>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</si>
  <si>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</si>
  <si>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</si>
  <si>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</si>
  <si>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</si>
  <si>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</si>
  <si>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</si>
  <si>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</si>
  <si>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</si>
  <si>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</si>
  <si>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</si>
  <si>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</si>
  <si>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</si>
  <si>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</si>
  <si>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</si>
  <si>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</si>
  <si>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</si>
  <si>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</si>
  <si>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</si>
  <si>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</si>
  <si>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</si>
  <si>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</si>
  <si>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</si>
  <si>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</si>
  <si>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</si>
  <si>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</si>
  <si>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</si>
  <si>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</si>
  <si>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</si>
  <si>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</si>
  <si>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</si>
  <si>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</si>
  <si>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</si>
  <si>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</si>
  <si>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</si>
  <si>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</si>
  <si>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</si>
  <si>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</si>
  <si>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</si>
  <si>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</si>
  <si>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</si>
  <si>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</si>
  <si>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</si>
  <si>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</si>
  <si>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</si>
  <si>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</si>
  <si>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</si>
  <si>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</si>
  <si>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</si>
  <si>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</si>
  <si>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</si>
  <si>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</si>
  <si>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</si>
  <si>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</si>
  <si>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</si>
  <si>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</si>
  <si>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</si>
  <si>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</si>
  <si>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</si>
  <si>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</si>
  <si>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</si>
  <si>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</si>
  <si>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</si>
  <si>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</si>
  <si>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</si>
  <si>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</si>
  <si>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</si>
  <si>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</si>
  <si>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</si>
  <si>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</si>
  <si>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</si>
  <si>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</si>
  <si>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</si>
  <si>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</si>
  <si>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</si>
  <si>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</si>
  <si>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</si>
  <si>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</si>
  <si>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</si>
  <si>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</si>
  <si>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</si>
  <si>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</si>
  <si>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</si>
  <si>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</si>
  <si>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</si>
  <si>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</si>
  <si>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</si>
  <si>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</si>
  <si>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</si>
  <si>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</si>
  <si>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</si>
  <si>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</si>
  <si>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</si>
  <si>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</si>
  <si>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</si>
  <si>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</si>
  <si>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</si>
  <si>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</si>
  <si>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</si>
  <si>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</si>
  <si>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</si>
  <si>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</si>
  <si>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</si>
  <si>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</si>
  <si>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</si>
  <si>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</si>
  <si>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</si>
  <si>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</si>
  <si>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</si>
  <si>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</si>
  <si>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</si>
  <si>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</si>
  <si>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</si>
  <si>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</si>
  <si>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</si>
  <si>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</si>
  <si>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</si>
  <si>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</si>
  <si>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</si>
  <si>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</si>
  <si>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</si>
  <si>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</si>
  <si>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</si>
  <si>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</si>
  <si>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</si>
  <si>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</si>
  <si>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</si>
  <si>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</si>
  <si>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</si>
  <si>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</si>
  <si>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</si>
  <si>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</si>
  <si>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</si>
  <si>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</si>
  <si>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</si>
  <si>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</si>
  <si>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</si>
  <si>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</si>
  <si>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</si>
  <si>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</si>
  <si>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</si>
  <si>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</si>
  <si>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</si>
  <si>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</si>
  <si>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</si>
  <si>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</si>
  <si>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</si>
  <si>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</si>
  <si>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</si>
  <si>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</si>
  <si>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</si>
  <si>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</si>
  <si>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</si>
  <si>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</si>
  <si>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</si>
  <si>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</si>
  <si>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</si>
  <si>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</si>
  <si>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</si>
  <si>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</si>
  <si>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</si>
  <si>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</si>
  <si>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</si>
  <si>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</si>
  <si>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</si>
  <si>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</si>
  <si>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</si>
  <si>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</si>
  <si>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</si>
  <si>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</si>
  <si>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</si>
  <si>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</si>
  <si>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</si>
  <si>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</si>
  <si>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</si>
  <si>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</si>
  <si>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</si>
  <si>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</si>
  <si>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</si>
  <si>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</si>
  <si>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</si>
  <si>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</si>
  <si>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</si>
  <si>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</si>
  <si>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</si>
  <si>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</si>
  <si>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</si>
  <si>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</si>
  <si>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</si>
  <si>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</si>
  <si>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</si>
  <si>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</si>
  <si>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</si>
  <si>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</si>
  <si>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</si>
  <si>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</si>
  <si>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</si>
  <si>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</si>
  <si>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</si>
  <si>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</si>
  <si>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</si>
  <si>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</si>
  <si>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</si>
  <si>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</si>
  <si>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</si>
  <si>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</si>
  <si>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</si>
  <si>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</si>
  <si>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</si>
  <si>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</si>
  <si>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</si>
  <si>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</si>
  <si>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</si>
  <si>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</si>
  <si>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</si>
  <si>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</si>
  <si>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</si>
  <si>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</si>
  <si>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</si>
  <si>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</si>
  <si>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</si>
  <si>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</si>
  <si>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</si>
  <si>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</si>
  <si>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</si>
  <si>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</si>
  <si>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</si>
  <si>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</si>
  <si>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</si>
  <si>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</si>
  <si>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</si>
  <si>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</si>
  <si>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</si>
  <si>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</si>
  <si>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</si>
  <si>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</si>
  <si>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</si>
  <si>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</si>
  <si>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</si>
  <si>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</si>
  <si>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</si>
  <si>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</si>
  <si>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</si>
  <si>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</si>
  <si>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</si>
  <si>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</si>
  <si>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</si>
  <si>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</si>
  <si>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</si>
  <si>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</si>
  <si>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</si>
  <si>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</si>
  <si>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</si>
  <si>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</si>
  <si>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</si>
  <si>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</si>
  <si>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</si>
  <si>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</si>
  <si>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</si>
  <si>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</si>
  <si>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</si>
  <si>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</si>
  <si>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</si>
  <si>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</si>
  <si>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</si>
  <si>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</si>
  <si>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</si>
  <si>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</si>
  <si>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</si>
  <si>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</si>
  <si>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</si>
  <si>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</si>
  <si>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</si>
  <si>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</si>
  <si>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</si>
  <si>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</si>
  <si>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</si>
  <si>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</si>
  <si>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</si>
  <si>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</si>
  <si>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</si>
  <si>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</si>
  <si>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</si>
  <si>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</si>
  <si>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</si>
  <si>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</si>
  <si>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</si>
  <si>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</si>
  <si>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</si>
  <si>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</si>
  <si>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</si>
  <si>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</si>
  <si>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</si>
  <si>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</si>
  <si>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</si>
  <si>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</si>
  <si>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</si>
  <si>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</si>
  <si>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</si>
  <si>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</si>
  <si>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</si>
  <si>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</si>
  <si>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</si>
  <si>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</si>
  <si>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</si>
  <si>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</si>
  <si>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</si>
  <si>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</si>
  <si>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</si>
  <si>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</si>
  <si>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</si>
  <si>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</si>
  <si>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</si>
  <si>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</si>
  <si>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</si>
  <si>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</si>
  <si>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</si>
  <si>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</si>
  <si>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</si>
  <si>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</si>
  <si>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</si>
  <si>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</si>
  <si>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</si>
  <si>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</si>
  <si>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</si>
  <si>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</si>
  <si>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</si>
  <si>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</si>
  <si>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</si>
  <si>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</si>
  <si>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</si>
  <si>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</si>
  <si>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</si>
  <si>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</si>
  <si>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</si>
  <si>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</si>
  <si>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</si>
  <si>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</si>
  <si>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</si>
  <si>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</si>
  <si>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</si>
  <si>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</si>
  <si>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</si>
  <si>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</si>
  <si>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</si>
  <si>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</si>
  <si>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</si>
  <si>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</si>
  <si>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</si>
  <si>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</si>
  <si>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</si>
  <si>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</si>
  <si>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</si>
  <si>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</si>
  <si>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</si>
  <si>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</si>
  <si>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</si>
  <si>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</si>
  <si>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</si>
  <si>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</si>
  <si>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</si>
  <si>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</si>
  <si>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</si>
  <si>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</si>
  <si>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</si>
  <si>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</si>
  <si>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</si>
  <si>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</si>
  <si>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</si>
  <si>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</si>
  <si>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</si>
  <si>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</si>
  <si>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</si>
  <si>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</si>
  <si>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</si>
  <si>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</si>
  <si>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</si>
  <si>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</si>
  <si>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</si>
  <si>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</si>
  <si>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</si>
  <si>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</si>
  <si>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</si>
  <si>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</si>
  <si>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</si>
  <si>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</si>
  <si>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</si>
  <si>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</si>
  <si>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</si>
  <si>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</si>
  <si>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</si>
  <si>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</si>
  <si>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</si>
  <si>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</si>
  <si>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</si>
  <si>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</si>
  <si>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</si>
  <si>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</si>
  <si>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</si>
  <si>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</si>
  <si>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</si>
  <si>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</si>
  <si>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</si>
  <si>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</si>
  <si>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</si>
  <si>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</si>
  <si>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</si>
  <si>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</si>
  <si>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</si>
  <si>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</si>
  <si>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</si>
  <si>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</si>
  <si>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</si>
  <si>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</si>
  <si>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</si>
  <si>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</si>
  <si>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</si>
  <si>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</si>
  <si>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</si>
  <si>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</si>
  <si>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</si>
  <si>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</si>
  <si>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</si>
  <si>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</si>
  <si>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</si>
  <si>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</si>
  <si>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</si>
  <si>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</si>
  <si>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</si>
  <si>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</si>
  <si>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</si>
  <si>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</si>
  <si>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</si>
  <si>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</si>
  <si>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</si>
  <si>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</si>
  <si>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</si>
  <si>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</si>
  <si>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</si>
  <si>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</si>
  <si>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</si>
  <si>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</si>
  <si>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</si>
  <si>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</si>
  <si>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</si>
  <si>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</si>
  <si>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</si>
  <si>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</si>
  <si>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</si>
  <si>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</si>
  <si>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</si>
  <si>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</si>
  <si>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</si>
  <si>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</si>
  <si>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</si>
  <si>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</si>
  <si>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</si>
  <si>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</si>
  <si>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</si>
  <si>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</si>
  <si>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</si>
  <si>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</si>
  <si>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</si>
  <si>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</si>
  <si>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</si>
  <si>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</si>
  <si>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</si>
  <si>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</si>
  <si>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</si>
  <si>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</si>
  <si>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</si>
  <si>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</si>
  <si>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</si>
  <si>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</si>
  <si>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</si>
  <si>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</si>
  <si>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</si>
  <si>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</si>
  <si>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</si>
  <si>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</si>
  <si>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</si>
  <si>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</si>
  <si>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</si>
  <si>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</si>
  <si>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</si>
  <si>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</si>
  <si>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</si>
  <si>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</si>
  <si>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</si>
  <si>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</si>
  <si>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</si>
  <si>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</si>
  <si>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</si>
  <si>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</si>
  <si>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</si>
  <si>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</si>
  <si>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</si>
  <si>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</si>
  <si>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</si>
  <si>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</si>
  <si>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</si>
  <si>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</si>
  <si>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</si>
  <si>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</si>
  <si>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</si>
  <si>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</si>
  <si>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</si>
  <si>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</si>
  <si>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</si>
  <si>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</si>
  <si>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</si>
  <si>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</si>
  <si>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</si>
  <si>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</si>
  <si>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</si>
  <si>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</si>
  <si>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</si>
  <si>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</si>
  <si>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</si>
  <si>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</si>
  <si>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</si>
  <si>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</si>
  <si>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</si>
  <si>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</si>
  <si>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</si>
  <si>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</si>
  <si>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</si>
  <si>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</si>
  <si>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</si>
  <si>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</si>
  <si>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</si>
  <si>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</si>
  <si>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</si>
  <si>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</si>
  <si>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</si>
  <si>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</si>
  <si>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</si>
  <si>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</si>
  <si>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</si>
  <si>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</si>
  <si>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</si>
  <si>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</si>
  <si>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</si>
  <si>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</si>
  <si>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</si>
  <si>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</si>
  <si>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</si>
  <si>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</si>
  <si>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</si>
  <si>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</si>
  <si>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</si>
  <si>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</si>
  <si>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</si>
  <si>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</si>
  <si>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</si>
  <si>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</si>
  <si>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</si>
  <si>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</si>
  <si>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</si>
  <si>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</si>
  <si>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</si>
  <si>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</si>
  <si>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</si>
  <si>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</si>
  <si>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</si>
  <si>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</si>
  <si>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</si>
  <si>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</si>
  <si>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</si>
  <si>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</si>
  <si>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</si>
  <si>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</si>
  <si>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</si>
  <si>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</si>
  <si>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</si>
  <si>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</si>
  <si>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</si>
  <si>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</si>
  <si>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</si>
  <si>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</si>
  <si>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</si>
  <si>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</si>
  <si>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</si>
  <si>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</si>
  <si>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</si>
  <si>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</si>
  <si>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</si>
  <si>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</si>
  <si>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</si>
  <si>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</si>
  <si>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</si>
  <si>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</si>
  <si>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</si>
  <si>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</si>
  <si>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</si>
  <si>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</si>
  <si>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</si>
  <si>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</si>
  <si>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</si>
  <si>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</si>
  <si>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</si>
  <si>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</si>
  <si>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</si>
  <si>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</si>
  <si>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</si>
  <si>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</si>
  <si>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</si>
  <si>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</si>
  <si>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</si>
  <si>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</si>
  <si>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</si>
  <si>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</si>
  <si>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</si>
  <si>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</si>
  <si>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</si>
  <si>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</si>
  <si>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</si>
  <si>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</si>
  <si>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</si>
  <si>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</si>
  <si>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</si>
  <si>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</si>
  <si>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</si>
  <si>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</si>
  <si>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</si>
  <si>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</si>
  <si>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</si>
  <si>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</si>
  <si>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</si>
  <si>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</si>
  <si>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</si>
  <si>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</si>
  <si>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</si>
  <si>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</si>
  <si>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</si>
  <si>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</si>
  <si>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</si>
  <si>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</si>
  <si>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</si>
  <si>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</si>
  <si>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</si>
  <si>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</si>
  <si>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</si>
  <si>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</si>
  <si>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</si>
  <si>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</si>
  <si>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</si>
  <si>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</si>
  <si>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</si>
  <si>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</si>
  <si>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</si>
  <si>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</si>
  <si>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</si>
  <si>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</si>
  <si>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</si>
  <si>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</si>
  <si>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</si>
  <si>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</si>
  <si>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</si>
  <si>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</si>
  <si>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</si>
  <si>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</si>
  <si>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</si>
  <si>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</si>
  <si>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</si>
  <si>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</si>
  <si>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</si>
  <si>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</si>
  <si>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</si>
  <si>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</si>
  <si>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</si>
  <si>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</si>
  <si>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</si>
  <si>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</si>
  <si>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</si>
  <si>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</si>
  <si>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</si>
  <si>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</si>
  <si>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</si>
  <si>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</si>
  <si>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</si>
  <si>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</si>
  <si>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</si>
  <si>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</si>
  <si>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</si>
  <si>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</si>
  <si>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</si>
  <si>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</si>
  <si>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</si>
  <si>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</si>
  <si>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</si>
  <si>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</si>
  <si>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</si>
  <si>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</si>
  <si>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</si>
  <si>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</si>
  <si>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</si>
  <si>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</si>
  <si>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</si>
  <si>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</si>
  <si>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</si>
  <si>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</si>
  <si>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</si>
  <si>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</si>
  <si>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</si>
  <si>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</si>
  <si>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</si>
  <si>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</si>
  <si>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</si>
  <si>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</si>
  <si>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</si>
  <si>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</si>
  <si>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</si>
  <si>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</si>
  <si>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</si>
  <si>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</si>
  <si>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</si>
  <si>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</si>
  <si>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</si>
  <si>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</si>
  <si>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</si>
  <si>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</si>
  <si>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</si>
  <si>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</si>
  <si>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</si>
  <si>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</si>
  <si>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</si>
  <si>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</si>
  <si>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</si>
  <si>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</si>
  <si>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</si>
  <si>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</si>
  <si>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</si>
  <si>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</si>
  <si>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</si>
  <si>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</si>
  <si>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</si>
  <si>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</si>
  <si>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</si>
  <si>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</si>
  <si>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</si>
  <si>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</si>
  <si>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</si>
  <si>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</si>
  <si>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</si>
  <si>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</si>
  <si>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</si>
  <si>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</si>
  <si>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</si>
  <si>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</si>
  <si>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</si>
  <si>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</si>
  <si>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</si>
  <si>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</si>
  <si>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</si>
  <si>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</si>
  <si>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</si>
  <si>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</si>
  <si>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</si>
  <si>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</si>
  <si>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</si>
  <si>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</si>
  <si>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</si>
  <si>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</si>
  <si>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</si>
  <si>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</si>
  <si>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</si>
  <si>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</si>
  <si>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</si>
  <si>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</si>
  <si>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</si>
  <si>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</si>
  <si>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</si>
  <si>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</si>
  <si>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</si>
  <si>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</si>
  <si>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</si>
  <si>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</si>
  <si>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</si>
  <si>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</si>
  <si>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</si>
  <si>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</si>
  <si>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</si>
  <si>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</si>
  <si>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</si>
  <si>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</si>
  <si>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</si>
  <si>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</si>
  <si>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</si>
  <si>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</si>
  <si>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</si>
  <si>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</si>
  <si>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</si>
  <si>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</si>
  <si>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</si>
  <si>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</si>
  <si>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</si>
  <si>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</si>
  <si>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</si>
  <si>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</si>
  <si>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</si>
  <si>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</si>
  <si>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</si>
  <si>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</si>
  <si>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</si>
  <si>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</si>
  <si>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</si>
  <si>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</si>
  <si>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</si>
  <si>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</si>
  <si>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</si>
  <si>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</si>
  <si>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</si>
  <si>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</si>
  <si>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</si>
  <si>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</si>
  <si>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</si>
  <si>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</si>
  <si>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</si>
  <si>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</si>
  <si>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</si>
  <si>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</si>
  <si>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</si>
  <si>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</si>
  <si>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</si>
  <si>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</si>
  <si>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</si>
  <si>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</si>
  <si>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</si>
  <si>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</si>
  <si>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</si>
  <si>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</si>
  <si>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</si>
  <si>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</si>
  <si>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</si>
  <si>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</si>
  <si>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</si>
  <si>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</si>
  <si>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</si>
  <si>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</si>
  <si>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</si>
  <si>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</si>
  <si>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</si>
  <si>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</si>
  <si>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</si>
  <si>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</si>
  <si>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</si>
  <si>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</si>
  <si>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</si>
  <si>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</si>
  <si>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</si>
  <si>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</si>
  <si>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</si>
  <si>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</si>
  <si>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</si>
  <si>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</si>
  <si>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</si>
  <si>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</si>
  <si>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</si>
  <si>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</si>
  <si>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</si>
  <si>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</si>
  <si>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</si>
  <si>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</si>
  <si>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</si>
  <si>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</si>
  <si>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</si>
  <si>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</si>
  <si>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</si>
  <si>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</si>
  <si>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</si>
  <si>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</si>
  <si>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</si>
  <si>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</si>
  <si>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</si>
  <si>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</si>
  <si>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</si>
  <si>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</si>
  <si>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</si>
  <si>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</si>
  <si>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</si>
  <si>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</si>
  <si>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</si>
  <si>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</si>
  <si>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</si>
  <si>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</si>
  <si>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</si>
  <si>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</si>
  <si>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</si>
  <si>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</si>
  <si>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</si>
  <si>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</si>
  <si>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</si>
  <si>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</si>
  <si>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</si>
  <si>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</si>
  <si>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</si>
  <si>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</si>
  <si>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</si>
  <si>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</si>
  <si>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</si>
  <si>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</si>
  <si>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</si>
  <si>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</si>
  <si>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</si>
  <si>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</si>
  <si>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</si>
  <si>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</si>
  <si>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</si>
  <si>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</si>
  <si>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</si>
  <si>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</si>
  <si>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</si>
  <si>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</si>
  <si>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</si>
  <si>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</si>
  <si>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</si>
  <si>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</si>
  <si>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</si>
  <si>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</si>
  <si>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</si>
  <si>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</si>
  <si>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</si>
  <si>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</si>
  <si>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</si>
  <si>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</si>
  <si>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</si>
  <si>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</si>
  <si>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</si>
  <si>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</si>
  <si>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</si>
  <si>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</si>
  <si>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</si>
  <si>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</si>
  <si>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</si>
  <si>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</si>
  <si>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</si>
  <si>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</si>
  <si>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</si>
  <si>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</si>
  <si>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</si>
  <si>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</si>
  <si>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</si>
  <si>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</si>
  <si>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</si>
  <si>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</si>
  <si>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</si>
  <si>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</si>
  <si>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</si>
  <si>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</si>
  <si>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</si>
  <si>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</si>
  <si>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</si>
  <si>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</si>
  <si>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</si>
  <si>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</si>
  <si>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</si>
  <si>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</si>
  <si>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</si>
  <si>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</si>
  <si>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</si>
  <si>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</si>
  <si>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</si>
  <si>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</si>
  <si>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</si>
  <si>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</si>
  <si>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</si>
  <si>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</si>
  <si>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</si>
  <si>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</si>
  <si>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</si>
  <si>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</si>
  <si>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</si>
  <si>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</si>
  <si>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</si>
  <si>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</si>
  <si>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</si>
  <si>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</si>
  <si>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</si>
  <si>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</si>
  <si>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</si>
  <si>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</si>
  <si>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</si>
  <si>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</si>
  <si>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</si>
  <si>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</si>
  <si>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</si>
  <si>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</si>
  <si>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</si>
  <si>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</si>
  <si>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</si>
  <si>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</si>
  <si>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</si>
  <si>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</si>
  <si>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</si>
  <si>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</si>
  <si>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</si>
  <si>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</si>
  <si>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</si>
  <si>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</si>
  <si>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</si>
  <si>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</si>
  <si>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</si>
  <si>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</si>
  <si>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</si>
  <si>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</si>
  <si>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</si>
  <si>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</si>
  <si>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</si>
  <si>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</si>
  <si>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</si>
  <si>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</si>
  <si>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</si>
  <si>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</si>
  <si>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</si>
  <si>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</si>
  <si>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</si>
  <si>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</si>
  <si>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</si>
  <si>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</si>
  <si>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</si>
  <si>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</si>
  <si>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</si>
  <si>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</si>
  <si>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</si>
  <si>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</si>
  <si>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</si>
  <si>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</si>
  <si>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</si>
  <si>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</si>
  <si>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</si>
  <si>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</si>
  <si>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</si>
  <si>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</si>
  <si>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</si>
  <si>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</si>
  <si>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</si>
  <si>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</si>
  <si>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</si>
  <si>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</si>
  <si>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</si>
  <si>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</si>
  <si>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</si>
  <si>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</si>
  <si>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</si>
  <si>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</si>
  <si>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</si>
  <si>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</si>
  <si>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</si>
  <si>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</si>
  <si>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</si>
  <si>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</si>
  <si>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</si>
  <si>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</si>
  <si>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</si>
  <si>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</si>
  <si>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</si>
  <si>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</si>
  <si>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</si>
  <si>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</si>
  <si>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</si>
  <si>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</si>
  <si>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</si>
  <si>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</si>
  <si>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</si>
  <si>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</si>
  <si>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</si>
  <si>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</si>
  <si>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</si>
  <si>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</si>
  <si>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</si>
  <si>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</si>
  <si>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</si>
  <si>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</si>
  <si>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</si>
  <si>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</si>
  <si>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</si>
  <si>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</si>
  <si>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</si>
  <si>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</si>
  <si>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</si>
  <si>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</si>
  <si>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</si>
  <si>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</si>
  <si>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</si>
  <si>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</si>
  <si>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</si>
  <si>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</si>
  <si>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</si>
  <si>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</si>
  <si>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</si>
  <si>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</si>
  <si>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</si>
  <si>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</si>
  <si>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</si>
  <si>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</si>
  <si>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</si>
  <si>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</si>
  <si>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</si>
  <si>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</si>
  <si>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</si>
  <si>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</si>
  <si>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</si>
  <si>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</si>
  <si>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</si>
  <si>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</si>
  <si>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</si>
  <si>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</si>
  <si>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</si>
  <si>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</si>
  <si>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</si>
  <si>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</si>
  <si>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</si>
  <si>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</si>
  <si>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</si>
  <si>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</si>
  <si>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</si>
  <si>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</si>
  <si>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</si>
  <si>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</si>
  <si>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</si>
  <si>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</si>
  <si>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</si>
  <si>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</si>
  <si>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</si>
  <si>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</si>
  <si>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</si>
  <si>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</si>
  <si>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</si>
  <si>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</si>
  <si>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</si>
  <si>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</si>
  <si>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</si>
  <si>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</si>
  <si>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</si>
  <si>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</si>
  <si>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</si>
  <si>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</si>
  <si>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</si>
  <si>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</si>
  <si>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</si>
  <si>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</si>
  <si>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</si>
  <si>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</si>
  <si>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</si>
  <si>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</si>
  <si>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</si>
  <si>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</si>
  <si>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</si>
  <si>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</si>
  <si>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</si>
  <si>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</si>
  <si>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</si>
  <si>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</si>
  <si>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</si>
  <si>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</si>
  <si>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</si>
  <si>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</si>
  <si>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</si>
  <si>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</si>
  <si>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</si>
  <si>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</si>
  <si>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</si>
  <si>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</si>
  <si>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</si>
  <si>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</si>
  <si>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</si>
  <si>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</si>
  <si>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</si>
  <si>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</si>
  <si>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</si>
  <si>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</si>
  <si>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</si>
  <si>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</si>
  <si>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</si>
  <si>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</si>
  <si>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</si>
  <si>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</si>
  <si>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</si>
  <si>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</si>
  <si>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</si>
  <si>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</si>
  <si>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</si>
  <si>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</si>
  <si>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</si>
  <si>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</si>
  <si>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</si>
  <si>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</si>
  <si>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</si>
  <si>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</si>
  <si>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</si>
  <si>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</si>
  <si>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</si>
  <si>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</si>
  <si>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</si>
  <si>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</si>
  <si>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</si>
  <si>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</si>
  <si>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</si>
  <si>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</si>
  <si>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</si>
  <si>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</si>
  <si>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</si>
  <si>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</si>
  <si>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</si>
  <si>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</si>
  <si>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</si>
  <si>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</si>
  <si>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</si>
  <si>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</si>
  <si>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</si>
  <si>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</si>
  <si>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</si>
  <si>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</si>
  <si>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</si>
  <si>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</si>
  <si>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</si>
  <si>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</si>
  <si>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</si>
  <si>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</si>
  <si>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</si>
  <si>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</si>
  <si>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</si>
  <si>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</si>
  <si>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</si>
  <si>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</si>
  <si>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</si>
  <si>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</si>
  <si>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</si>
  <si>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</si>
  <si>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</si>
  <si>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</si>
  <si>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</si>
  <si>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</si>
  <si>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</si>
  <si>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</si>
  <si>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</si>
  <si>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</si>
  <si>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</si>
  <si>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</si>
  <si>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</si>
  <si>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</si>
  <si>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</si>
  <si>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</si>
  <si>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</si>
  <si>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</si>
  <si>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</si>
  <si>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</si>
  <si>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</si>
  <si>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</si>
  <si>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</si>
  <si>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</si>
  <si>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</si>
  <si>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</si>
  <si>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</si>
  <si>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</si>
  <si>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</si>
  <si>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</si>
  <si>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</si>
  <si>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</si>
  <si>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</si>
  <si>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</si>
  <si>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</si>
  <si>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</si>
  <si>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</si>
  <si>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</si>
  <si>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</si>
  <si>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</si>
  <si>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</si>
  <si>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</si>
  <si>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</si>
  <si>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</si>
  <si>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</si>
  <si>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</si>
  <si>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</si>
  <si>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</si>
  <si>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</si>
  <si>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</si>
  <si>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</si>
  <si>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</si>
  <si>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</si>
  <si>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</si>
  <si>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</si>
  <si>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</si>
  <si>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</si>
  <si>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</si>
  <si>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</si>
  <si>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</si>
  <si>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</si>
  <si>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</si>
  <si>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</si>
  <si>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</si>
  <si>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</si>
  <si>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</si>
  <si>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</si>
  <si>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</si>
  <si>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</si>
  <si>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</si>
  <si>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</si>
  <si>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</si>
  <si>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</si>
  <si>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</si>
  <si>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</si>
  <si>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</si>
  <si>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</si>
  <si>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</si>
  <si>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</si>
  <si>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</si>
  <si>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</si>
  <si>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</si>
  <si>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</si>
  <si>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</si>
  <si>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</si>
  <si>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</si>
  <si>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</si>
  <si>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</si>
  <si>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</si>
  <si>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</si>
  <si>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</si>
  <si>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</si>
  <si>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</si>
  <si>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</si>
  <si>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</si>
  <si>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</si>
  <si>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</si>
  <si>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</si>
  <si>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</si>
  <si>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</si>
  <si>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</si>
  <si>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</si>
  <si>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</si>
  <si>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</si>
  <si>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</si>
  <si>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</si>
  <si>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</si>
  <si>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</si>
  <si>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</si>
  <si>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</si>
  <si>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</si>
  <si>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</si>
  <si>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</si>
  <si>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</si>
  <si>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</si>
  <si>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</si>
  <si>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</si>
  <si>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</si>
  <si>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</si>
  <si>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</si>
  <si>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</si>
  <si>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</si>
  <si>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</si>
  <si>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</si>
  <si>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</si>
  <si>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</si>
  <si>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</si>
  <si>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</si>
  <si>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</si>
  <si>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</si>
  <si>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</si>
  <si>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</si>
  <si>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</si>
  <si>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</si>
  <si>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</si>
  <si>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</si>
  <si>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</si>
  <si>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</si>
  <si>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</si>
  <si>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</si>
  <si>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</si>
  <si>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</si>
  <si>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</si>
  <si>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</si>
  <si>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</si>
  <si>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</si>
  <si>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</si>
  <si>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</si>
  <si>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</si>
  <si>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</si>
  <si>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</si>
  <si>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</si>
  <si>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</si>
  <si>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</si>
  <si>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</si>
  <si>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</si>
  <si>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</si>
  <si>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</si>
  <si>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</si>
  <si>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</si>
  <si>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</si>
  <si>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</si>
  <si>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</si>
  <si>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</si>
  <si>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</si>
  <si>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</si>
  <si>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</si>
  <si>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</si>
  <si>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</si>
  <si>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</si>
  <si>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</si>
  <si>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</si>
  <si>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</si>
  <si>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</si>
  <si>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</si>
  <si>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</si>
  <si>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</si>
  <si>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</si>
  <si>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</si>
  <si>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</si>
  <si>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</si>
  <si>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</si>
  <si>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</si>
  <si>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</si>
  <si>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</si>
  <si>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</si>
  <si>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</si>
  <si>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</si>
  <si>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</si>
  <si>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</si>
  <si>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</si>
  <si>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</si>
  <si>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</si>
  <si>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</si>
  <si>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</si>
  <si>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</si>
  <si>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</si>
  <si>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</si>
  <si>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</si>
  <si>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</si>
  <si>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</si>
  <si>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</si>
  <si>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</si>
  <si>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</si>
  <si>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</si>
  <si>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</si>
  <si>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</si>
  <si>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</si>
  <si>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</si>
  <si>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</si>
  <si>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</si>
  <si>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</si>
  <si>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</si>
  <si>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</si>
  <si>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</si>
  <si>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</si>
  <si>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</si>
  <si>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</si>
  <si>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</si>
  <si>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</si>
  <si>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</si>
  <si>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</si>
  <si>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</si>
  <si>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</si>
  <si>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</si>
  <si>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</si>
  <si>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</si>
  <si>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</si>
  <si>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</si>
  <si>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</si>
  <si>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</si>
  <si>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</si>
  <si>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</si>
  <si>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</si>
  <si>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</si>
  <si>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</si>
  <si>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</si>
  <si>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</si>
  <si>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</si>
  <si>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</si>
  <si>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</si>
  <si>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</si>
  <si>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</si>
  <si>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</si>
  <si>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</si>
  <si>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</si>
  <si>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</si>
  <si>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</si>
  <si>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</si>
  <si>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</si>
  <si>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</si>
  <si>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</si>
  <si>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</si>
  <si>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</si>
  <si>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</si>
  <si>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</si>
  <si>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</si>
  <si>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</si>
  <si>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</si>
  <si>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</si>
  <si>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</si>
  <si>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</si>
  <si>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</si>
  <si>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</si>
  <si>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</si>
  <si>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</si>
  <si>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</si>
  <si>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</si>
  <si>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</si>
  <si>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</si>
  <si>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</si>
  <si>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</si>
  <si>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</si>
  <si>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</si>
  <si>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</si>
  <si>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</si>
  <si>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</si>
  <si>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</si>
  <si>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</si>
  <si>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</si>
  <si>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</si>
  <si>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</si>
  <si>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</si>
  <si>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</si>
  <si>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</si>
  <si>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</si>
  <si>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</si>
  <si>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</si>
  <si>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</si>
  <si>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</si>
  <si>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</si>
  <si>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</si>
  <si>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</si>
  <si>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</si>
  <si>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</si>
  <si>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</si>
  <si>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</si>
  <si>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</si>
  <si>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</si>
  <si>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</si>
  <si>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</si>
  <si>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</si>
  <si>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</si>
  <si>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</si>
  <si>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</si>
  <si>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</si>
  <si>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</si>
  <si>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</si>
  <si>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</si>
  <si>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</si>
  <si>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</si>
  <si>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</si>
  <si>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</si>
  <si>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</si>
  <si>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</si>
  <si>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</si>
  <si>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</si>
  <si>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</si>
  <si>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</si>
  <si>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</si>
  <si>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</si>
  <si>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</si>
  <si>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</si>
  <si>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</si>
  <si>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</si>
  <si>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</si>
  <si>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</si>
  <si>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</si>
  <si>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</si>
  <si>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</si>
  <si>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</si>
  <si>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</si>
  <si>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</si>
  <si>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</si>
  <si>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</si>
  <si>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</si>
  <si>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</si>
  <si>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</si>
  <si>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</si>
  <si>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</si>
  <si>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</si>
  <si>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</si>
  <si>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</si>
  <si>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</si>
  <si>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</si>
  <si>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</si>
  <si>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</si>
  <si>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</si>
  <si>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</si>
  <si>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</si>
  <si>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</si>
  <si>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</si>
  <si>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</si>
  <si>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</si>
  <si>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</si>
  <si>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</si>
  <si>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</si>
  <si>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</si>
  <si>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</si>
  <si>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</si>
  <si>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</si>
  <si>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</si>
  <si>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</si>
  <si>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</si>
  <si>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</si>
  <si>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</si>
  <si>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</si>
  <si>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</si>
  <si>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</si>
  <si>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</si>
  <si>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</si>
  <si>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</si>
  <si>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</si>
  <si>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</si>
  <si>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</si>
  <si>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</si>
  <si>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</si>
  <si>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</si>
  <si>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</si>
  <si>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</si>
  <si>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</si>
  <si>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</si>
  <si>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</si>
  <si>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</si>
  <si>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</si>
  <si>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</si>
  <si>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</si>
  <si>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</si>
  <si>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</si>
  <si>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</si>
  <si>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</si>
  <si>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</si>
  <si>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</si>
  <si>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</si>
  <si>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</si>
  <si>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</si>
  <si>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</si>
  <si>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</si>
  <si>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</si>
  <si>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</si>
  <si>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</si>
  <si>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</si>
  <si>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</si>
  <si>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</si>
  <si>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</si>
  <si>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</si>
  <si>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</si>
  <si>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</si>
  <si>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</si>
  <si>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</si>
  <si>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</si>
  <si>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</si>
  <si>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</si>
  <si>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</si>
  <si>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</si>
  <si>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</si>
  <si>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</si>
  <si>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</si>
  <si>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</si>
  <si>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</si>
  <si>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</si>
  <si>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</si>
  <si>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</si>
  <si>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</si>
  <si>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</si>
  <si>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</si>
  <si>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</si>
  <si>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</si>
  <si>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</si>
  <si>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</si>
  <si>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</si>
  <si>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</si>
  <si>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</si>
  <si>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</si>
  <si>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</si>
  <si>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</si>
  <si>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</si>
  <si>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</si>
  <si>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</si>
  <si>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</si>
  <si>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</si>
  <si>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</si>
  <si>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</si>
  <si>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</si>
  <si>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</si>
  <si>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</si>
  <si>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</si>
  <si>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</si>
  <si>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</si>
  <si>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</si>
  <si>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</si>
  <si>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</si>
  <si>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</si>
  <si>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</si>
  <si>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</si>
  <si>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</si>
  <si>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</si>
  <si>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</si>
  <si>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</si>
  <si>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</si>
  <si>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</si>
  <si>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</si>
  <si>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</si>
  <si>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</si>
  <si>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</si>
  <si>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</si>
  <si>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</si>
  <si>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</si>
  <si>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</si>
  <si>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</si>
  <si>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</si>
  <si>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</si>
  <si>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</si>
  <si>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</si>
  <si>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</si>
  <si>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</si>
  <si>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</si>
  <si>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</si>
  <si>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</si>
  <si>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</si>
  <si>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</si>
  <si>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</si>
  <si>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</si>
  <si>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</si>
  <si>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</si>
  <si>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</si>
  <si>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</si>
  <si>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</si>
  <si>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</si>
  <si>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</si>
  <si>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</si>
  <si>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</si>
  <si>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</si>
  <si>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</si>
  <si>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</si>
  <si>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</si>
  <si>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</si>
  <si>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</si>
  <si>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</si>
  <si>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</si>
  <si>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</si>
  <si>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</si>
  <si>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</si>
  <si>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</si>
  <si>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</si>
  <si>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</si>
  <si>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</si>
  <si>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</si>
  <si>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</si>
  <si>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</si>
  <si>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</si>
  <si>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</si>
  <si>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</si>
  <si>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</si>
  <si>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</si>
  <si>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</si>
  <si>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</si>
  <si>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</si>
  <si>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</si>
  <si>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</si>
  <si>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</si>
  <si>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</si>
  <si>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</si>
  <si>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</si>
  <si>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</si>
  <si>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</si>
  <si>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</si>
  <si>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</si>
  <si>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</si>
  <si>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</si>
  <si>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</si>
  <si>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</si>
  <si>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</si>
  <si>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</si>
  <si>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</si>
  <si>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</si>
  <si>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</si>
  <si>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</si>
  <si>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</si>
  <si>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</si>
  <si>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</si>
  <si>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</si>
  <si>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</si>
  <si>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</si>
  <si>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</si>
  <si>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</si>
  <si>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</si>
  <si>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</si>
  <si>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</si>
  <si>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</si>
  <si>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</si>
  <si>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</si>
  <si>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</si>
  <si>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</si>
  <si>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</si>
  <si>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</si>
  <si>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</si>
  <si>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</si>
  <si>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</si>
  <si>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</si>
  <si>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</si>
  <si>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</si>
  <si>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</si>
  <si>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</si>
  <si>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</si>
  <si>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</si>
  <si>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</si>
  <si>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</si>
  <si>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</si>
  <si>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</si>
  <si>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</si>
  <si>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</si>
  <si>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</si>
  <si>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</si>
  <si>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</si>
  <si>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</si>
  <si>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</si>
  <si>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</si>
  <si>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</si>
  <si>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</si>
  <si>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</si>
  <si>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</si>
  <si>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</si>
  <si>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</si>
  <si>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</si>
  <si>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</si>
  <si>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</si>
  <si>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</si>
  <si>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</si>
  <si>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</si>
  <si>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</si>
  <si>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</si>
  <si>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</si>
  <si>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</si>
  <si>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</si>
  <si>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</si>
  <si>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</si>
  <si>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</si>
  <si>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</si>
  <si>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</si>
  <si>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</si>
  <si>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</si>
  <si>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</si>
  <si>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</si>
  <si>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</si>
  <si>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</si>
  <si>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</si>
  <si>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</si>
  <si>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</si>
  <si>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</si>
  <si>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</si>
  <si>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</si>
  <si>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</si>
  <si>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</si>
  <si>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</si>
  <si>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</si>
  <si>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</si>
  <si>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</si>
  <si>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</si>
  <si>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</si>
  <si>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</si>
  <si>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</si>
  <si>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</si>
  <si>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</si>
  <si>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</si>
  <si>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</si>
  <si>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</si>
  <si>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</si>
  <si>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</si>
  <si>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</si>
  <si>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</si>
  <si>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</si>
  <si>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</si>
  <si>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</si>
  <si>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</si>
  <si>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</si>
  <si>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</si>
  <si>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</si>
  <si>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</si>
  <si>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</si>
  <si>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</si>
  <si>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</si>
  <si>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</si>
  <si>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</si>
  <si>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</si>
  <si>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</si>
  <si>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</si>
  <si>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</si>
  <si>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</si>
  <si>
    <t>5-Feb-22--11-Feb-22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</si>
</sst>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9" dataDxfId="8">
  <autoFilter ref="A1:H3239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2884" activePane="bottomRight" state="frozen"/>
      <selection pane="topRight" activeCell="C1" sqref="C1"/>
      <selection pane="bottomLeft" activeCell="A2" sqref="A2"/>
      <selection pane="bottomRight" activeCell="H2887" sqref="H2887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 t="s">
        <v>714</v>
      </c>
      <c r="F494" s="10">
        <v>0</v>
      </c>
      <c r="G494" s="12">
        <f>Tabla1[[#This Row],[Importe]]-Tabla1[[#This Row],[Pagado]]</f>
        <v>25712.959999999999</v>
      </c>
      <c r="H494" s="9" t="s">
        <v>715</v>
      </c>
    </row>
    <row r="495" spans="1:8" x14ac:dyDescent="0.25">
      <c r="A495" s="7">
        <v>44567</v>
      </c>
      <c r="B495" s="8" t="s">
        <v>716</v>
      </c>
      <c r="C495" s="9" t="s">
        <v>717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718</v>
      </c>
      <c r="C496" s="9" t="s">
        <v>717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719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720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721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722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723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724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725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726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727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728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729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730</v>
      </c>
      <c r="C508" s="9" t="s">
        <v>731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732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733</v>
      </c>
      <c r="C510" s="9" t="s">
        <v>734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735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736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737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738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739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740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741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742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743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744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745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746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747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748</v>
      </c>
      <c r="C524" s="9" t="s">
        <v>39</v>
      </c>
      <c r="D524" s="10">
        <v>23325.7</v>
      </c>
      <c r="E524" s="11" t="s">
        <v>749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750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751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752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753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754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755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756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757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758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759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760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761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762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763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764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765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766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767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768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769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770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771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772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773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774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775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776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777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778</v>
      </c>
      <c r="C553" s="9" t="s">
        <v>779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780</v>
      </c>
      <c r="C554" s="9" t="s">
        <v>781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782</v>
      </c>
      <c r="C555" s="9" t="s">
        <v>783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784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785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786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787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788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789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790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791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792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793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794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795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796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797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798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799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800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801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802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803</v>
      </c>
      <c r="C575" s="9" t="s">
        <v>804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805</v>
      </c>
      <c r="C576" s="9" t="s">
        <v>806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807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808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809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810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811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812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813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814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815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816</v>
      </c>
      <c r="C586" s="9" t="s">
        <v>817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818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819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820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821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822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823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824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825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826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827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828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829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830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831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832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833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834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835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836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837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838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839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840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841</v>
      </c>
      <c r="C610" s="9" t="s">
        <v>842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843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844</v>
      </c>
      <c r="C612" s="9" t="s">
        <v>845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846</v>
      </c>
      <c r="C613" s="9" t="s">
        <v>847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848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849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850</v>
      </c>
      <c r="C616" s="9" t="s">
        <v>851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852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853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854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855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856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857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858</v>
      </c>
      <c r="C623" s="9" t="s">
        <v>859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860</v>
      </c>
      <c r="C624" s="9" t="s">
        <v>861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862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863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864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865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866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867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868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869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870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871</v>
      </c>
      <c r="C634" s="9" t="s">
        <v>872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873</v>
      </c>
      <c r="C635" s="9" t="s">
        <v>874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875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876</v>
      </c>
      <c r="C637" s="9" t="s">
        <v>877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878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879</v>
      </c>
      <c r="C639" s="9" t="s">
        <v>880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881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882</v>
      </c>
      <c r="C641" s="9" t="s">
        <v>275</v>
      </c>
      <c r="D641" s="10">
        <v>114392.96000000001</v>
      </c>
      <c r="E641" s="11" t="s">
        <v>883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884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885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886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887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888</v>
      </c>
      <c r="C646" s="9" t="s">
        <v>889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890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891</v>
      </c>
      <c r="C648" s="9" t="s">
        <v>475</v>
      </c>
      <c r="D648" s="10">
        <v>57391.9</v>
      </c>
      <c r="E648" s="11" t="s">
        <v>892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893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894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895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896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897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898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899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900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901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902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903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904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905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906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907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908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909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910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911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912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913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914</v>
      </c>
      <c r="C670" s="9" t="s">
        <v>99</v>
      </c>
      <c r="D670" s="10">
        <v>7083.5</v>
      </c>
      <c r="E670" s="11" t="s">
        <v>915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916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917</v>
      </c>
    </row>
    <row r="672" spans="1:10" x14ac:dyDescent="0.25">
      <c r="A672" s="7">
        <v>44569</v>
      </c>
      <c r="B672" s="8" t="s">
        <v>918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919</v>
      </c>
      <c r="C673" s="9" t="s">
        <v>920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921</v>
      </c>
      <c r="C674" s="9" t="s">
        <v>39</v>
      </c>
      <c r="D674" s="10">
        <v>38335.800000000003</v>
      </c>
      <c r="E674" s="11" t="s">
        <v>922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923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924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925</v>
      </c>
      <c r="C677" s="9" t="s">
        <v>926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927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928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929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930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931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932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933</v>
      </c>
      <c r="C684" s="9" t="s">
        <v>934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935</v>
      </c>
      <c r="C685" s="9" t="s">
        <v>936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937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938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939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940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941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942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943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944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945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946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947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948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949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950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951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952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953</v>
      </c>
      <c r="C702" s="9" t="s">
        <v>954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955</v>
      </c>
    </row>
    <row r="703" spans="1:8" x14ac:dyDescent="0.25">
      <c r="A703" s="7">
        <v>44569</v>
      </c>
      <c r="B703" s="8" t="s">
        <v>956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957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958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959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960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961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962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963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964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965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966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967</v>
      </c>
      <c r="C714" s="9" t="s">
        <v>968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969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970</v>
      </c>
      <c r="C716" s="9" t="s">
        <v>971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972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973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974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975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976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977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978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979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980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981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982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983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984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985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986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987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988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989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990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991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992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993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994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995</v>
      </c>
      <c r="C740" s="9" t="s">
        <v>996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997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998</v>
      </c>
      <c r="C742" s="9" t="s">
        <v>872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999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1000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1001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1002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1003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1004</v>
      </c>
      <c r="C748" s="9" t="s">
        <v>1005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1006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1007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1008</v>
      </c>
      <c r="C751" s="9" t="s">
        <v>859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1009</v>
      </c>
      <c r="C752" s="9" t="s">
        <v>1010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1011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1012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1013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1014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1015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1016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1017</v>
      </c>
      <c r="C759" s="9" t="s">
        <v>1018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1019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1020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1021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1022</v>
      </c>
      <c r="C763" s="9" t="s">
        <v>1023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1024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1025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1026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1027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1028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1029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1030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1031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1032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1033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1034</v>
      </c>
      <c r="C774" s="9" t="s">
        <v>475</v>
      </c>
      <c r="D774" s="10">
        <v>16588</v>
      </c>
      <c r="E774" s="11" t="s">
        <v>1035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1036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1037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1038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1039</v>
      </c>
      <c r="C778" s="9" t="s">
        <v>1040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1041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1042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1043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1044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1045</v>
      </c>
      <c r="C783" s="9" t="s">
        <v>806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1046</v>
      </c>
      <c r="C784" s="9" t="s">
        <v>806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1047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1048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1049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1050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1051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1052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1053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1054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1055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1056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1057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1058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1059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1060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1061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1062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1063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1064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1065</v>
      </c>
      <c r="C803" s="9" t="s">
        <v>1066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1067</v>
      </c>
      <c r="C804" s="9" t="s">
        <v>1066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1068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1069</v>
      </c>
      <c r="C806" s="9" t="s">
        <v>414</v>
      </c>
      <c r="D806" s="10">
        <v>43421.7</v>
      </c>
      <c r="E806" s="11" t="s">
        <v>714</v>
      </c>
      <c r="F806" s="10">
        <v>0</v>
      </c>
      <c r="G806" s="12">
        <f>Tabla1[[#This Row],[Importe]]-Tabla1[[#This Row],[Pagado]]</f>
        <v>43421.7</v>
      </c>
      <c r="H806" s="9" t="s">
        <v>715</v>
      </c>
    </row>
    <row r="807" spans="1:8" x14ac:dyDescent="0.25">
      <c r="A807" s="7">
        <v>44570</v>
      </c>
      <c r="B807" s="8" t="s">
        <v>1070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1071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1072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1073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1074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1075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1076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1077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1078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1079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1080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1081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1082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1083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1084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1085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1086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1087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1088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1089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1090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1091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1092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1093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1094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1095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1096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1097</v>
      </c>
      <c r="C834" s="9" t="s">
        <v>93</v>
      </c>
      <c r="D834" s="10">
        <v>6879.3</v>
      </c>
      <c r="E834" s="11" t="s">
        <v>922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1098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1099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1100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1101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1102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1103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1104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1105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1106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1107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1108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1109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1110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1111</v>
      </c>
      <c r="C848" s="9" t="s">
        <v>39</v>
      </c>
      <c r="D848" s="10">
        <v>26190.3</v>
      </c>
      <c r="E848" s="11" t="s">
        <v>1112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1113</v>
      </c>
      <c r="C849" s="9" t="s">
        <v>926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1114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1115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1116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1117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1118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1119</v>
      </c>
      <c r="C855" s="9" t="s">
        <v>1120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1121</v>
      </c>
    </row>
    <row r="856" spans="1:8" x14ac:dyDescent="0.25">
      <c r="A856" s="7">
        <v>44571</v>
      </c>
      <c r="B856" s="8" t="s">
        <v>1122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1123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1124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1125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1126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1127</v>
      </c>
      <c r="C861" s="9" t="s">
        <v>779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1128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1129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1130</v>
      </c>
      <c r="C864" s="9" t="s">
        <v>842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1131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1132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1133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1134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1135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1136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1137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1138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1139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1140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1141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1142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1143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1144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1145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1146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1147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1148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1149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1150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1151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1152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1153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1154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1155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1156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1157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1158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1159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1160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1161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1162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1163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1164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1165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1166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1167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1168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1169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1170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1171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1172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1173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1174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1175</v>
      </c>
      <c r="C909" s="9" t="s">
        <v>1176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1177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1178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1179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1180</v>
      </c>
      <c r="C913" s="9" t="s">
        <v>1176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1181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1182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1183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1184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1185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1186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1187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1188</v>
      </c>
      <c r="C921" s="9" t="s">
        <v>1189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1190</v>
      </c>
      <c r="C922" s="9" t="s">
        <v>859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1191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1192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1193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1194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1195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1196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1197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1198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1199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1200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1201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1202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1203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1204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1205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1206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1207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1208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1209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1210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1211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1212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1213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1214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1215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1216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1217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1218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1219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1220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1221</v>
      </c>
      <c r="C953" s="9" t="s">
        <v>39</v>
      </c>
      <c r="D953" s="10">
        <v>19661.900000000001</v>
      </c>
      <c r="E953" s="11" t="s">
        <v>1222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1223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1224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1225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1226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1227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1228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1229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1230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1231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1232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1233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1234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1235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1236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1237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1238</v>
      </c>
      <c r="C969" s="9" t="s">
        <v>1239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1240</v>
      </c>
      <c r="C970" s="9" t="s">
        <v>1241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1242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1243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1244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1245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1246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1247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1248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1249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1250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1251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1252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1253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1254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1255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1256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1257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1258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1259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1260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1261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1262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1263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1264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1265</v>
      </c>
      <c r="C994" s="9" t="s">
        <v>806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1266</v>
      </c>
      <c r="C995" s="9" t="s">
        <v>1267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1268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1269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1270</v>
      </c>
      <c r="C998" s="9" t="s">
        <v>1271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1272</v>
      </c>
    </row>
    <row r="999" spans="1:8" x14ac:dyDescent="0.25">
      <c r="A999" s="7">
        <v>44572</v>
      </c>
      <c r="B999" s="8" t="s">
        <v>1273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1274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1275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1276</v>
      </c>
      <c r="C1002" s="9" t="s">
        <v>1277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1278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1279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1280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1281</v>
      </c>
      <c r="C1006" s="18" t="s">
        <v>1282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1283</v>
      </c>
    </row>
    <row r="1007" spans="1:8" x14ac:dyDescent="0.25">
      <c r="A1007" s="7">
        <v>44572</v>
      </c>
      <c r="B1007" s="8" t="s">
        <v>1284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1285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1286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1287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1288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1289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1290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1291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1292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1293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1294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1295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1296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1297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1298</v>
      </c>
      <c r="C1021" s="9" t="s">
        <v>1299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1300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1301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1302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1303</v>
      </c>
      <c r="C1025" s="9" t="s">
        <v>1304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1305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1306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1307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1308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1309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1310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1311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1312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1313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1314</v>
      </c>
      <c r="C1035" s="9" t="s">
        <v>1315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1316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1317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1318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1319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1320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1321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1322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1323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1324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1325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1326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1327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1328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1329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1330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1331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1332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1333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1334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1335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1336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1337</v>
      </c>
      <c r="C1057" s="9" t="s">
        <v>39</v>
      </c>
      <c r="D1057" s="10">
        <v>19277.099999999999</v>
      </c>
      <c r="E1057" s="11" t="s">
        <v>1338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1339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1340</v>
      </c>
      <c r="C1059" s="9" t="s">
        <v>1341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1342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1343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1344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1345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1346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1347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1348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1349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1350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1351</v>
      </c>
      <c r="C1069" s="9" t="s">
        <v>1352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1353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1354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1355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1356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1357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1358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1359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1360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1361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1362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1363</v>
      </c>
      <c r="C1080" s="9" t="s">
        <v>1364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1365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1366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1367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1368</v>
      </c>
      <c r="C1084" s="9" t="s">
        <v>1040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1369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1370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1371</v>
      </c>
      <c r="C1087" s="9" t="s">
        <v>1040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1372</v>
      </c>
      <c r="C1088" s="9" t="s">
        <v>1239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1373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1374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1375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1376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1377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1378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1379</v>
      </c>
      <c r="C1095" s="9" t="s">
        <v>1380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1381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1382</v>
      </c>
      <c r="C1097" s="9" t="s">
        <v>842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1383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1384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1385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1386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1387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1388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1389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1390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1391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1392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1393</v>
      </c>
      <c r="C1108" s="9" t="s">
        <v>877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1394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1395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1396</v>
      </c>
      <c r="C1111" s="9" t="s">
        <v>592</v>
      </c>
      <c r="D1111" s="10">
        <v>48749.8</v>
      </c>
      <c r="E1111" s="11" t="s">
        <v>1397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1398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1399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1400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1401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1402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1403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1404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1405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1406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1407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1408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1409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1410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1411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1412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1413</v>
      </c>
      <c r="C1127" s="9" t="s">
        <v>1414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1415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1416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1417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1418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1419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1420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1421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1422</v>
      </c>
      <c r="C1135" s="9" t="s">
        <v>1423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1424</v>
      </c>
      <c r="C1136" s="9" t="s">
        <v>1423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1425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1426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1427</v>
      </c>
      <c r="C1139" s="9" t="s">
        <v>1267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1428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1429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1430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1431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1432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1433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1434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1435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1436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1437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1438</v>
      </c>
      <c r="C1150" s="9" t="s">
        <v>1439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1440</v>
      </c>
      <c r="C1151" s="9" t="s">
        <v>1023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1441</v>
      </c>
      <c r="C1152" s="9" t="s">
        <v>1023</v>
      </c>
      <c r="D1152" s="10">
        <v>28724.799999999999</v>
      </c>
      <c r="E1152" s="11" t="s">
        <v>1442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1443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1444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1445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1446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1447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1448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1449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1450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1451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1452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1453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1454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1455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1456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1457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1458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1459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1460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1461</v>
      </c>
      <c r="C1171" s="9" t="s">
        <v>39</v>
      </c>
      <c r="D1171" s="10">
        <v>25082.799999999999</v>
      </c>
      <c r="E1171" s="11" t="s">
        <v>1462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1463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1464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1465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1466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1467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1468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1469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1470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1471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1472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1473</v>
      </c>
      <c r="C1182" s="9" t="s">
        <v>1474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1475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1476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1477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1478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1479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1480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1481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1482</v>
      </c>
      <c r="C1190" s="9" t="s">
        <v>1483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1484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1485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1486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1487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1488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1489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1490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1491</v>
      </c>
      <c r="C1198" s="9" t="s">
        <v>1492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1493</v>
      </c>
      <c r="C1199" s="9" t="s">
        <v>1239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1494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1495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1496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1497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1498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1499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1500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1501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1502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1503</v>
      </c>
      <c r="C1209" s="9" t="s">
        <v>1504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1505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1506</v>
      </c>
      <c r="C1211" s="9" t="s">
        <v>1507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1508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1509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1510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1511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1512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1513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1514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1515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1516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1517</v>
      </c>
      <c r="C1221" s="9" t="s">
        <v>880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1518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1519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1520</v>
      </c>
      <c r="C1224" s="9" t="s">
        <v>717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1521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1522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1523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1524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1525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1526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1527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1528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1529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1530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1531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1532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1533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1534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1535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1536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1537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1538</v>
      </c>
      <c r="C1242" s="9" t="s">
        <v>1539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1540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1541</v>
      </c>
      <c r="C1244" s="9" t="s">
        <v>859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1542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1543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1544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1545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1546</v>
      </c>
      <c r="C1249" s="9" t="s">
        <v>731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1547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1548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1549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1550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1551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1552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1553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1554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1555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1556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1557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1558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1559</v>
      </c>
      <c r="C1262" s="9" t="s">
        <v>1560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1561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1562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1563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1564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1565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1566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1567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1568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1569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1570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1571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1572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1573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1574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1575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1576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1577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1578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1579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1580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1581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1582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1583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1584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1585</v>
      </c>
      <c r="C1287" s="9" t="s">
        <v>39</v>
      </c>
      <c r="D1287" s="10">
        <v>25761.599999999999</v>
      </c>
      <c r="E1287" s="11" t="s">
        <v>1586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1587</v>
      </c>
      <c r="C1288" s="9" t="s">
        <v>22</v>
      </c>
      <c r="D1288" s="10">
        <v>32441.5</v>
      </c>
      <c r="E1288" s="11" t="s">
        <v>1588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1589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1590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1591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1592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1593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1594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1595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1596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1597</v>
      </c>
      <c r="C1297" s="9" t="s">
        <v>926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1598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1599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1600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1601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1602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1603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1604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1605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1606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1607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1608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1609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1610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1611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1612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1613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1614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1615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1616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1617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1618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1619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1620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1621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1622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1623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1624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1625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1626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1627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1628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1629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1630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1631</v>
      </c>
      <c r="C1331" s="9" t="s">
        <v>1632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1633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1634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1635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1636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1637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1638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1639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1640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1641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1642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1643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1644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1645</v>
      </c>
      <c r="C1344" s="9" t="s">
        <v>1646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1647</v>
      </c>
      <c r="C1345" s="9" t="s">
        <v>806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1648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1649</v>
      </c>
      <c r="C1347" s="9" t="s">
        <v>842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1650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1651</v>
      </c>
      <c r="C1349" s="9" t="s">
        <v>1652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1653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1654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1655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1656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1657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1658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1659</v>
      </c>
      <c r="C1356" s="9" t="s">
        <v>1018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1660</v>
      </c>
      <c r="C1357" s="9" t="s">
        <v>1005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1661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1662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1663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1664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1665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1666</v>
      </c>
      <c r="C1363" s="9" t="s">
        <v>934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1667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1668</v>
      </c>
      <c r="C1365" s="9" t="s">
        <v>851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1669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1670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1671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1672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1673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1674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1675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1676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1677</v>
      </c>
      <c r="C1374" s="9" t="s">
        <v>1678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1679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1680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1681</v>
      </c>
      <c r="C1377" s="9" t="s">
        <v>1315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1682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1683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1684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1685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1686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1687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1688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1689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1690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1691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1692</v>
      </c>
      <c r="C1388" s="9" t="s">
        <v>1423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1693</v>
      </c>
      <c r="C1389" s="9" t="s">
        <v>859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1694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1695</v>
      </c>
      <c r="C1391" s="9" t="s">
        <v>1023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1696</v>
      </c>
      <c r="C1392" s="9" t="s">
        <v>872</v>
      </c>
      <c r="D1392" s="10">
        <v>31540.2</v>
      </c>
      <c r="E1392" s="11" t="s">
        <v>3652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1697</v>
      </c>
    </row>
    <row r="1393" spans="1:8" x14ac:dyDescent="0.25">
      <c r="A1393" s="7">
        <v>44575</v>
      </c>
      <c r="B1393" s="8" t="s">
        <v>1698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1699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1700</v>
      </c>
      <c r="C1395" s="9" t="s">
        <v>874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1701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1702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1703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1704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1705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1706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1707</v>
      </c>
      <c r="C1402" s="9" t="s">
        <v>1708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1709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1710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1711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1712</v>
      </c>
      <c r="C1406" s="9" t="s">
        <v>75</v>
      </c>
      <c r="D1406" s="10">
        <v>16159.8</v>
      </c>
      <c r="E1406" s="11" t="s">
        <v>1588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1713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1714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1715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1716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1717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1718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1719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1720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1721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1722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1723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1724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1725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1726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1727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1728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1729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1730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1731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1732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1733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1734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1735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1736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1737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1738</v>
      </c>
      <c r="C1432" s="9" t="s">
        <v>39</v>
      </c>
      <c r="D1432" s="10">
        <v>36771.699999999997</v>
      </c>
      <c r="E1432" s="11" t="s">
        <v>1739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1740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1741</v>
      </c>
      <c r="C1434" s="9" t="s">
        <v>414</v>
      </c>
      <c r="D1434" s="10">
        <v>47686.5</v>
      </c>
      <c r="E1434" s="11"/>
      <c r="F1434" s="10">
        <v>0</v>
      </c>
      <c r="G1434" s="12">
        <f>Tabla1[[#This Row],[Importe]]-Tabla1[[#This Row],[Pagado]]</f>
        <v>47686.5</v>
      </c>
      <c r="H1434" s="9" t="s">
        <v>715</v>
      </c>
    </row>
    <row r="1435" spans="1:8" x14ac:dyDescent="0.25">
      <c r="A1435" s="7">
        <v>44576</v>
      </c>
      <c r="B1435" s="8" t="s">
        <v>1742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1743</v>
      </c>
      <c r="C1436" s="9" t="s">
        <v>920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1744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1745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1746</v>
      </c>
      <c r="C1439" s="9" t="s">
        <v>926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1747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1748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1749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1750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1751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1752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1753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1754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1755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1756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1757</v>
      </c>
      <c r="C1450" s="9" t="s">
        <v>936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1758</v>
      </c>
      <c r="C1451" s="9" t="s">
        <v>968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1759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1760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1761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1762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1763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1764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1765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1766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1767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1768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1769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1770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1771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1772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1773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1774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1775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1776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1777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1778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1779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1780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1781</v>
      </c>
      <c r="C1474" s="9" t="s">
        <v>971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1782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1783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1784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1785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1786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1787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1788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1789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1790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1791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1792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1793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1794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1795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1796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1797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1798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1799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1800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1801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1802</v>
      </c>
      <c r="C1495" s="9" t="s">
        <v>1803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1804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1805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1806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1807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1808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1809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1810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1811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1812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1813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1814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1815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1816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1817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1818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1819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1820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1821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1822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1823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1824</v>
      </c>
      <c r="C1516" s="9" t="s">
        <v>1315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1825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1826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1827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1828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1829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1830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1831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1832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1833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1834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1835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1836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1837</v>
      </c>
      <c r="C1529" s="9" t="s">
        <v>859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1838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1839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1840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1841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1842</v>
      </c>
      <c r="C1534" s="9" t="s">
        <v>1843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1844</v>
      </c>
    </row>
    <row r="1535" spans="1:8" x14ac:dyDescent="0.25">
      <c r="A1535" s="7">
        <v>44577</v>
      </c>
      <c r="B1535" s="8" t="s">
        <v>1845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1846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1847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1848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1849</v>
      </c>
      <c r="C1539" s="9" t="s">
        <v>806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1850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1851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1852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1853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1854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1855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1856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1857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1858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1859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1860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1861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1862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1863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1864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1865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1866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1867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1868</v>
      </c>
      <c r="C1558" s="9" t="s">
        <v>1189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1869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1870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1871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1872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1873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1874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1875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1876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1877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1878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1879</v>
      </c>
      <c r="C1569" s="9" t="s">
        <v>1880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1881</v>
      </c>
    </row>
    <row r="1570" spans="1:8" x14ac:dyDescent="0.25">
      <c r="A1570" s="7">
        <v>44577</v>
      </c>
      <c r="B1570" s="8" t="s">
        <v>1882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1883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1884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1885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1886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1887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1888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1889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1890</v>
      </c>
      <c r="C1578" s="9" t="s">
        <v>475</v>
      </c>
      <c r="D1578" s="10">
        <v>90261.4</v>
      </c>
      <c r="E1578" s="11" t="s">
        <v>1891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1892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1893</v>
      </c>
      <c r="C1580" s="9" t="s">
        <v>22</v>
      </c>
      <c r="D1580" s="10">
        <v>32696.9</v>
      </c>
      <c r="E1580" s="11" t="s">
        <v>1739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1894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1895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1896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1897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1898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1899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1900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1901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1902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1903</v>
      </c>
      <c r="C1590" s="9" t="s">
        <v>99</v>
      </c>
      <c r="D1590" s="10">
        <v>6563.6</v>
      </c>
      <c r="E1590" s="11" t="s">
        <v>1904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1905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1906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1907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1908</v>
      </c>
      <c r="C1594" s="9" t="s">
        <v>1909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1910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1911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1912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1913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1914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1915</v>
      </c>
      <c r="C1600" s="9" t="s">
        <v>1916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1917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1918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1919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1920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1921</v>
      </c>
      <c r="C1605" s="9" t="s">
        <v>39</v>
      </c>
      <c r="D1605" s="10">
        <v>25942.7</v>
      </c>
      <c r="E1605" s="11" t="s">
        <v>1891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1922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1923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1924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1925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1926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1927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1928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1929</v>
      </c>
      <c r="C1613" s="9" t="s">
        <v>1023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1930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1931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1932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1933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1934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1935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1936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1937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1938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1939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1940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1941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1942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1943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1944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1945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1946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1947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1948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1949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1950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1951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1952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1953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1954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1955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1956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1957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1958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1959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1960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1961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1962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1963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1964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1965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1966</v>
      </c>
      <c r="C1650" s="9" t="s">
        <v>1967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1968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1969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1970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1971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1972</v>
      </c>
      <c r="C1655" s="9" t="s">
        <v>1973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1974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1975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1976</v>
      </c>
      <c r="C1658" s="9" t="s">
        <v>1967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1977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1978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1979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1980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1981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1982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1983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1984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1985</v>
      </c>
      <c r="C1667" s="9" t="s">
        <v>392</v>
      </c>
      <c r="D1667" s="10">
        <v>8704.7999999999993</v>
      </c>
      <c r="E1667" s="11" t="s">
        <v>1986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1987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1988</v>
      </c>
      <c r="C1669" s="9" t="s">
        <v>1989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1990</v>
      </c>
      <c r="C1670" s="9" t="s">
        <v>877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1991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1992</v>
      </c>
      <c r="C1672" s="9" t="s">
        <v>842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1993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1994</v>
      </c>
      <c r="C1674" s="9" t="s">
        <v>1176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1995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1996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1997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1998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1999</v>
      </c>
      <c r="C1679" s="9" t="s">
        <v>2000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2001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2002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2003</v>
      </c>
      <c r="C1682" s="9" t="s">
        <v>1646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2004</v>
      </c>
      <c r="C1683" s="9" t="s">
        <v>806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2005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2006</v>
      </c>
      <c r="C1685" s="9" t="s">
        <v>1632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2007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2008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2009</v>
      </c>
      <c r="C1688" s="9" t="s">
        <v>2010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2011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2012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2013</v>
      </c>
      <c r="C1691" s="9" t="s">
        <v>1560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2014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2015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2016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2017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2018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2019</v>
      </c>
      <c r="C1697" s="9" t="s">
        <v>1492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2020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2021</v>
      </c>
      <c r="C1699" s="9" t="s">
        <v>2022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2023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2024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2025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2026</v>
      </c>
      <c r="C1703" s="9" t="s">
        <v>1267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2027</v>
      </c>
      <c r="C1704" s="9" t="s">
        <v>1380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2028</v>
      </c>
      <c r="C1705" s="9" t="s">
        <v>2029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2030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2031</v>
      </c>
      <c r="C1707" s="9" t="s">
        <v>859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2032</v>
      </c>
      <c r="C1708" s="9" t="s">
        <v>889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2033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2034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2035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2036</v>
      </c>
      <c r="C1712" s="9" t="s">
        <v>2037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2038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2039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2040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2041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2042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2043</v>
      </c>
      <c r="C1718" s="9" t="s">
        <v>2044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2045</v>
      </c>
      <c r="C1719" s="9" t="s">
        <v>968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2046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2047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2048</v>
      </c>
      <c r="C1722" s="9" t="s">
        <v>22</v>
      </c>
      <c r="D1722" s="10">
        <v>43707.6</v>
      </c>
      <c r="E1722" s="11" t="s">
        <v>2049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2050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2051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2052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2053</v>
      </c>
      <c r="C1726" s="9" t="s">
        <v>2054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2055</v>
      </c>
      <c r="C1727" s="9" t="s">
        <v>2056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2057</v>
      </c>
    </row>
    <row r="1728" spans="1:8" x14ac:dyDescent="0.25">
      <c r="A1728" s="7">
        <v>44579</v>
      </c>
      <c r="B1728" s="8" t="s">
        <v>2058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2059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2060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2061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2062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2063</v>
      </c>
      <c r="C1733" s="9" t="s">
        <v>93</v>
      </c>
      <c r="D1733" s="10">
        <v>5610.5</v>
      </c>
      <c r="E1733" s="11" t="s">
        <v>1891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2064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2065</v>
      </c>
      <c r="C1735" s="9" t="s">
        <v>39</v>
      </c>
      <c r="D1735" s="10">
        <v>21599.7</v>
      </c>
      <c r="E1735" s="11" t="s">
        <v>2066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2067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2068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2069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2070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2071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2072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2073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2074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2075</v>
      </c>
      <c r="C1744" s="9" t="s">
        <v>2076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2077</v>
      </c>
      <c r="C1745" s="9" t="s">
        <v>1916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2078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2079</v>
      </c>
      <c r="C1747" s="9" t="s">
        <v>1040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2080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2081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2082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2083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2084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2085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2086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2087</v>
      </c>
      <c r="C1755" s="9" t="s">
        <v>1539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2088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2089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2090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2091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2092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2093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2094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2095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2096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2097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2098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2099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2100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2101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2102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2103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2104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2105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2106</v>
      </c>
      <c r="C1774" s="9" t="s">
        <v>2107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2108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2109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2110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2111</v>
      </c>
      <c r="C1778" s="9" t="s">
        <v>1909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2112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2113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2114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2115</v>
      </c>
      <c r="C1782" s="9" t="s">
        <v>2116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2117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2118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2119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2120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2121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2122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2123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2124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2125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2126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2127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2128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2129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2130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2131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2132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2133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2134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2135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2136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2137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2138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2139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2140</v>
      </c>
      <c r="C1806" s="9" t="s">
        <v>2141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2142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2143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2144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2145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2146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2147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2148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2149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2150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2151</v>
      </c>
      <c r="C1816" s="9" t="s">
        <v>1010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2152</v>
      </c>
      <c r="C1817" s="9" t="s">
        <v>2153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2154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2155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2156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2157</v>
      </c>
      <c r="C1821" s="9" t="s">
        <v>2158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2159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2160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2161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2162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2163</v>
      </c>
      <c r="C1826" s="9" t="s">
        <v>475</v>
      </c>
      <c r="D1826" s="10">
        <v>83165.399999999994</v>
      </c>
      <c r="E1826" s="11" t="s">
        <v>2164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2165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2166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2167</v>
      </c>
      <c r="C1829" s="9" t="s">
        <v>2168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2169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2170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2171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2172</v>
      </c>
      <c r="C1833" s="9" t="s">
        <v>111</v>
      </c>
      <c r="D1833" s="10">
        <v>4586.3999999999996</v>
      </c>
      <c r="E1833" s="11" t="s">
        <v>2173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2174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2175</v>
      </c>
      <c r="C1835" s="9" t="s">
        <v>39</v>
      </c>
      <c r="D1835" s="10">
        <v>17036.400000000001</v>
      </c>
      <c r="E1835" s="11" t="s">
        <v>2164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2176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2177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2178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2179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2180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2181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2182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2183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2184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2185</v>
      </c>
      <c r="C1845" s="9" t="s">
        <v>926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2186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2187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2188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2189</v>
      </c>
      <c r="C1849" s="9" t="s">
        <v>2190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2191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2192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2193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2194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2195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2196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2197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2198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2199</v>
      </c>
      <c r="C1858" s="9" t="s">
        <v>2200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2201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2202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2203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2204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2205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2206</v>
      </c>
      <c r="C1864" s="9" t="s">
        <v>851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2207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2208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2209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2210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2211</v>
      </c>
      <c r="C1869" s="9" t="s">
        <v>2212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2213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2214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2215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2216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2217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2218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2219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2220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2221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2222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2223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2224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2225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2226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2227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2228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2229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2230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2231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2232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2233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2234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2235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2236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2237</v>
      </c>
      <c r="C1894" s="9" t="s">
        <v>880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2238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2239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2240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2241</v>
      </c>
      <c r="C1898" s="9" t="s">
        <v>2242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2243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2244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2245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2246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2247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2248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2249</v>
      </c>
      <c r="C1905" s="9" t="s">
        <v>2250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2251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2252</v>
      </c>
      <c r="C1907" s="9" t="s">
        <v>1646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2253</v>
      </c>
      <c r="C1908" s="9" t="s">
        <v>1632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2254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2255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2256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2257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2258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2259</v>
      </c>
      <c r="C1914" s="9" t="s">
        <v>1989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2260</v>
      </c>
      <c r="C1915" s="9" t="s">
        <v>845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2261</v>
      </c>
      <c r="C1916" s="9" t="s">
        <v>734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2262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2263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2264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2265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2266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2267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2268</v>
      </c>
      <c r="C1923" s="9" t="s">
        <v>1423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2269</v>
      </c>
      <c r="C1924" s="9" t="s">
        <v>859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2270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2271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2272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2273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2274</v>
      </c>
      <c r="C1929" s="9" t="s">
        <v>2275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2276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2277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2278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2279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2280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2281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2282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2283</v>
      </c>
      <c r="C1937" s="9" t="s">
        <v>414</v>
      </c>
      <c r="D1937" s="10">
        <v>2394</v>
      </c>
      <c r="E1937" s="11" t="s">
        <v>714</v>
      </c>
      <c r="F1937" s="10">
        <v>0</v>
      </c>
      <c r="G1937" s="12">
        <f>Tabla1[[#This Row],[Importe]]-Tabla1[[#This Row],[Pagado]]</f>
        <v>2394</v>
      </c>
      <c r="H1937" s="9" t="s">
        <v>715</v>
      </c>
    </row>
    <row r="1938" spans="1:8" x14ac:dyDescent="0.25">
      <c r="A1938" s="7">
        <v>44580</v>
      </c>
      <c r="B1938" s="8" t="s">
        <v>2284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2285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2286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2287</v>
      </c>
      <c r="C1941" s="9" t="s">
        <v>889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2288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2289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2290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2291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2292</v>
      </c>
      <c r="C1946" s="9" t="s">
        <v>475</v>
      </c>
      <c r="D1946" s="10">
        <v>89175.8</v>
      </c>
      <c r="E1946" s="11" t="s">
        <v>2293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2294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2295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2296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2297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2298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2299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2300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2301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2302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2303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2304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2305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2306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2307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2308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2309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2310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2311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2312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2313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2314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2315</v>
      </c>
      <c r="C1968" s="9" t="s">
        <v>2316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2317</v>
      </c>
    </row>
    <row r="1969" spans="1:8" x14ac:dyDescent="0.25">
      <c r="A1969" s="7">
        <v>44581</v>
      </c>
      <c r="B1969" s="8" t="s">
        <v>2318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2319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2320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2321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2322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2323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2324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2325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2326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2327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2328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2329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2330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2331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2332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2333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2334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2335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2336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2337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2338</v>
      </c>
      <c r="C1989" s="9" t="s">
        <v>2339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2340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2341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2342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2343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2344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2345</v>
      </c>
      <c r="C1995" s="9" t="s">
        <v>1066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2346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2347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2348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2349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2350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2351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2352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2353</v>
      </c>
      <c r="C2003" s="9" t="s">
        <v>731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2354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2355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2356</v>
      </c>
      <c r="C2006" s="9" t="s">
        <v>842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2357</v>
      </c>
      <c r="C2007" s="9" t="s">
        <v>2358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2359</v>
      </c>
    </row>
    <row r="2008" spans="1:8" x14ac:dyDescent="0.25">
      <c r="A2008" s="7">
        <v>44581</v>
      </c>
      <c r="B2008" s="8" t="s">
        <v>2360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2361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2362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2363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2364</v>
      </c>
      <c r="C2012" s="9" t="s">
        <v>1507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2365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2366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2367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2368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2369</v>
      </c>
      <c r="C2017" s="9" t="s">
        <v>1678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2370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2371</v>
      </c>
      <c r="C2019" s="9" t="s">
        <v>2372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2373</v>
      </c>
      <c r="C2020" s="9" t="s">
        <v>717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2374</v>
      </c>
      <c r="C2021" s="9" t="s">
        <v>806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2375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2376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2377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2378</v>
      </c>
      <c r="C2025" s="9" t="s">
        <v>2379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2380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2381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2382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2383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2384</v>
      </c>
      <c r="C2030" s="9" t="s">
        <v>2385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2386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2387</v>
      </c>
      <c r="C2032" s="9" t="s">
        <v>1364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2388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2389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2390</v>
      </c>
      <c r="C2035" s="9" t="s">
        <v>275</v>
      </c>
      <c r="D2035" s="10">
        <v>18841.3</v>
      </c>
      <c r="E2035" s="11" t="s">
        <v>2391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2392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2393</v>
      </c>
      <c r="C2037" s="9" t="s">
        <v>1423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2394</v>
      </c>
      <c r="C2038" s="9" t="s">
        <v>2395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2396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2397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2398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2399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2400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2401</v>
      </c>
      <c r="C2044" s="9" t="s">
        <v>414</v>
      </c>
      <c r="D2044" s="10">
        <v>6500</v>
      </c>
      <c r="E2044" s="11" t="s">
        <v>714</v>
      </c>
      <c r="F2044" s="10">
        <v>0</v>
      </c>
      <c r="G2044" s="12">
        <f>Tabla1[[#This Row],[Importe]]-Tabla1[[#This Row],[Pagado]]</f>
        <v>6500</v>
      </c>
      <c r="H2044" s="9" t="s">
        <v>715</v>
      </c>
    </row>
    <row r="2045" spans="1:8" ht="30" x14ac:dyDescent="0.25">
      <c r="A2045" s="7">
        <v>44581</v>
      </c>
      <c r="B2045" s="8" t="s">
        <v>2402</v>
      </c>
      <c r="C2045" s="9" t="s">
        <v>421</v>
      </c>
      <c r="D2045" s="10">
        <v>14544.5</v>
      </c>
      <c r="E2045" s="11" t="s">
        <v>3646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2403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2404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2405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2406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2407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2408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2409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2410</v>
      </c>
      <c r="C2053" s="9" t="s">
        <v>1267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2411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2412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2413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2414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2415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2416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2417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2418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2419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2420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2421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2422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2423</v>
      </c>
      <c r="C2066" s="9" t="s">
        <v>889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2424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2425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2426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2427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2428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2429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2430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2431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2432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2433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2434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2435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2436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2437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2438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2439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2440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2441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2442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2443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2444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2445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2446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2447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2448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2449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2450</v>
      </c>
      <c r="C2093" s="9" t="s">
        <v>22</v>
      </c>
      <c r="D2093" s="10">
        <v>25665.200000000001</v>
      </c>
      <c r="E2093" s="11" t="s">
        <v>2451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2452</v>
      </c>
      <c r="C2094" s="9" t="s">
        <v>1678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2453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2454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2455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2456</v>
      </c>
      <c r="C2098" s="9" t="s">
        <v>926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2457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2458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2459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2460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2461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2462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2463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2464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2465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2466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2467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2468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2469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2470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2471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2472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2473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2474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2475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2476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2477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2478</v>
      </c>
      <c r="C2120" s="9" t="s">
        <v>224</v>
      </c>
      <c r="D2120" s="10">
        <v>13116</v>
      </c>
      <c r="E2120" s="11" t="s">
        <v>2479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2480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2481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2482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2483</v>
      </c>
      <c r="C2124" s="9" t="s">
        <v>968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2484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2485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2486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2487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2488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2489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2490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2491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2492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2493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2494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2495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2496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2497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2498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2499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2500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2501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2502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2503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2504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2505</v>
      </c>
      <c r="C2146" s="9" t="s">
        <v>1315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2506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2507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2508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2509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2510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2511</v>
      </c>
      <c r="C2152" s="9" t="s">
        <v>851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2512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2513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2514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2515</v>
      </c>
      <c r="C2156" s="9" t="s">
        <v>1646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2516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2517</v>
      </c>
      <c r="C2158" s="9" t="s">
        <v>1678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2518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2519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2520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2521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2522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2523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2524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2525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2526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2527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2528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2529</v>
      </c>
      <c r="C2170" s="9" t="s">
        <v>1023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2530</v>
      </c>
      <c r="C2171" s="9" t="s">
        <v>859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2531</v>
      </c>
      <c r="C2172" s="9" t="s">
        <v>1018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2532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2533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2534</v>
      </c>
      <c r="C2175" s="9" t="s">
        <v>877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2535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2536</v>
      </c>
      <c r="C2177" s="9" t="s">
        <v>1010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2537</v>
      </c>
      <c r="C2178" s="9" t="s">
        <v>996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2538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2539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2540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2541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2542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2543</v>
      </c>
      <c r="C2184" s="9" t="s">
        <v>874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2544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2545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2546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2547</v>
      </c>
      <c r="C2188" s="9" t="s">
        <v>1341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2548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2549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2550</v>
      </c>
      <c r="C2191" s="9" t="s">
        <v>889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2551</v>
      </c>
      <c r="C2192" s="9" t="s">
        <v>475</v>
      </c>
      <c r="D2192" s="10">
        <v>66612.2</v>
      </c>
      <c r="E2192" s="11" t="s">
        <v>2552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2553</v>
      </c>
      <c r="C2193" s="9" t="s">
        <v>1023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2554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2555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2556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2557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2558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2559</v>
      </c>
      <c r="C2199" s="9" t="s">
        <v>1909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2560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2561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2562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2563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2564</v>
      </c>
      <c r="C2204" s="9" t="s">
        <v>2565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2566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2567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2568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2569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2570</v>
      </c>
      <c r="C2209" s="9" t="s">
        <v>39</v>
      </c>
      <c r="D2209" s="10">
        <v>31914</v>
      </c>
      <c r="E2209" s="11" t="s">
        <v>2571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2572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2573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2574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2575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2576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2577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2578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2579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2580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2581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2582</v>
      </c>
      <c r="C2220" s="9" t="s">
        <v>22</v>
      </c>
      <c r="D2220" s="10">
        <v>60193.1</v>
      </c>
      <c r="E2220" s="11" t="s">
        <v>2583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2584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2585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2586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2587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2588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2589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2590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2591</v>
      </c>
      <c r="C2228" s="9" t="s">
        <v>99</v>
      </c>
      <c r="D2228" s="10">
        <v>6617.6</v>
      </c>
      <c r="E2228" s="11" t="s">
        <v>2592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2593</v>
      </c>
      <c r="C2229" s="9" t="s">
        <v>1539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2594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2595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2596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2597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2598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2599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2600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2601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2602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2603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2604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2605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2606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2607</v>
      </c>
      <c r="C2243" s="9" t="s">
        <v>105</v>
      </c>
      <c r="D2243" s="10">
        <v>15208.8</v>
      </c>
      <c r="E2243" s="11" t="s">
        <v>2608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2609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2610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2611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2612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2613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2614</v>
      </c>
      <c r="C2249" s="9" t="s">
        <v>1364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2615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2616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2617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2618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2619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2620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2621</v>
      </c>
      <c r="C2256" s="9" t="s">
        <v>2622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2623</v>
      </c>
    </row>
    <row r="2257" spans="1:8" x14ac:dyDescent="0.25">
      <c r="A2257" s="7">
        <v>44583</v>
      </c>
      <c r="B2257" s="8" t="s">
        <v>2624</v>
      </c>
      <c r="C2257" s="9" t="s">
        <v>1066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2625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2626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2627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2628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2629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2630</v>
      </c>
      <c r="C2263" s="9" t="s">
        <v>806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2631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2632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2633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2634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2635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2636</v>
      </c>
      <c r="C2269" s="9" t="s">
        <v>1678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2637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2638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2639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2640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2641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2642</v>
      </c>
      <c r="C2275" s="9" t="s">
        <v>275</v>
      </c>
      <c r="D2275" s="10">
        <v>123923.9</v>
      </c>
      <c r="E2275" s="11" t="s">
        <v>3649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2643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2644</v>
      </c>
      <c r="C2277" s="9" t="s">
        <v>1315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2645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2646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2647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2648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2649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2650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2651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2652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2653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2654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2655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2656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2657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2658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2659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2660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2661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2662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2663</v>
      </c>
      <c r="C2296" s="9" t="s">
        <v>1066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2664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2665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2666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2667</v>
      </c>
      <c r="C2300" s="9" t="s">
        <v>859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2668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2669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2670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2671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2672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2673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2674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2675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2676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2677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2678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2679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2680</v>
      </c>
      <c r="C2313" s="9" t="s">
        <v>1005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2681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2682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2683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2684</v>
      </c>
      <c r="C2317" s="9" t="s">
        <v>1708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2685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2686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2687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2688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2689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2690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2691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2692</v>
      </c>
      <c r="C2325" s="9" t="s">
        <v>475</v>
      </c>
      <c r="D2325" s="10">
        <v>45754.8</v>
      </c>
      <c r="E2325" s="11" t="s">
        <v>2693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2694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2695</v>
      </c>
      <c r="C2327" s="9" t="s">
        <v>926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2696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2697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2698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2699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2700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2701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2702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2703</v>
      </c>
      <c r="C2335" s="9" t="s">
        <v>1066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2704</v>
      </c>
      <c r="C2336" s="9" t="s">
        <v>1423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2705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2706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2707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2708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2709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2710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2711</v>
      </c>
      <c r="C2343" s="9" t="s">
        <v>806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2712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2713</v>
      </c>
      <c r="C2345" s="9" t="s">
        <v>842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2714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2715</v>
      </c>
      <c r="C2347" s="9" t="s">
        <v>842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2716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2717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2718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2719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2720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2721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2722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2723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2724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2725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2726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2727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2728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2729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2730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2731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2732</v>
      </c>
      <c r="C2364" s="9" t="s">
        <v>475</v>
      </c>
      <c r="D2364" s="10">
        <v>27091.8</v>
      </c>
      <c r="E2364" s="11" t="s">
        <v>2733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2734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2735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2736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2737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2738</v>
      </c>
      <c r="C2369" s="9" t="s">
        <v>1341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2739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2740</v>
      </c>
      <c r="C2371" s="9" t="s">
        <v>2741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2742</v>
      </c>
    </row>
    <row r="2372" spans="1:8" ht="30" x14ac:dyDescent="0.25">
      <c r="A2372" s="7">
        <v>44585</v>
      </c>
      <c r="B2372" s="8" t="s">
        <v>2743</v>
      </c>
      <c r="C2372" s="9" t="s">
        <v>475</v>
      </c>
      <c r="D2372" s="10">
        <v>72261</v>
      </c>
      <c r="E2372" s="11" t="s">
        <v>2744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2745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2746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2747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2748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2749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2750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2751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2752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2753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2754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2755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2756</v>
      </c>
      <c r="C2384" s="9" t="s">
        <v>2565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2757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2758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2759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2760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2761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2762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2763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2764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2765</v>
      </c>
      <c r="C2393" s="9" t="s">
        <v>2766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2767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2768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2769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2770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2771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2772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2773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2774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2775</v>
      </c>
      <c r="C2402" s="9" t="s">
        <v>39</v>
      </c>
      <c r="D2402" s="10">
        <v>24669.5</v>
      </c>
      <c r="E2402" s="11" t="s">
        <v>2744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2776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2777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2778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2779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2780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2781</v>
      </c>
      <c r="C2408" s="9" t="s">
        <v>2782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2783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2784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2785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2786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2787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2788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2789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2790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2791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2792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2793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2794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2795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2796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2797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2798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2799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2800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2801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2802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2803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2804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2805</v>
      </c>
      <c r="C2431" s="9" t="s">
        <v>2806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2807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2808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2809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2810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2811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2812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2813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2814</v>
      </c>
      <c r="C2439" s="9" t="s">
        <v>2116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2815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2816</v>
      </c>
      <c r="C2441" s="9" t="s">
        <v>1023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2817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2818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2819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2820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2821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2822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2823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2824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2825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2826</v>
      </c>
      <c r="C2451" s="9" t="s">
        <v>1632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2827</v>
      </c>
      <c r="C2452" s="9" t="s">
        <v>1066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2828</v>
      </c>
      <c r="C2453" s="9" t="s">
        <v>1646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2829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2830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2831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2832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2833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2834</v>
      </c>
      <c r="C2459" s="9" t="s">
        <v>157</v>
      </c>
      <c r="D2459" s="10">
        <v>1797.4</v>
      </c>
      <c r="E2459" s="11" t="s">
        <v>2835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2836</v>
      </c>
      <c r="C2460" s="9" t="s">
        <v>520</v>
      </c>
      <c r="D2460" s="10">
        <v>4766.8</v>
      </c>
      <c r="E2460" s="11" t="s">
        <v>2835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2837</v>
      </c>
      <c r="C2461" s="9" t="s">
        <v>525</v>
      </c>
      <c r="D2461" s="10">
        <v>384</v>
      </c>
      <c r="E2461" s="11" t="s">
        <v>2835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2838</v>
      </c>
      <c r="C2462" s="9" t="s">
        <v>159</v>
      </c>
      <c r="D2462" s="10">
        <v>1574.2</v>
      </c>
      <c r="E2462" s="11" t="s">
        <v>2835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2839</v>
      </c>
      <c r="C2463" s="9" t="s">
        <v>151</v>
      </c>
      <c r="D2463" s="10">
        <v>2665.6</v>
      </c>
      <c r="E2463" s="11" t="s">
        <v>2835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2840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2841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2842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2843</v>
      </c>
      <c r="C2467" s="9" t="s">
        <v>1973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2844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2845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2846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2847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2848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2849</v>
      </c>
      <c r="C2473" s="9" t="s">
        <v>1315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2850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2851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2852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2853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2854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2855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2856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2857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2858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2859</v>
      </c>
      <c r="C2483" s="9" t="s">
        <v>2860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2861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2862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2863</v>
      </c>
      <c r="C2486" s="9" t="s">
        <v>1492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2864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2865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2866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2867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2868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2869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2870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2871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2872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2873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2874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2875</v>
      </c>
      <c r="C2498" s="9" t="s">
        <v>2876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2877</v>
      </c>
    </row>
    <row r="2499" spans="1:8" x14ac:dyDescent="0.25">
      <c r="A2499" s="7">
        <v>44586</v>
      </c>
      <c r="B2499" s="8" t="s">
        <v>2878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2879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2880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2881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2882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2883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2884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2885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2886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2887</v>
      </c>
      <c r="C2508" s="9" t="s">
        <v>22</v>
      </c>
      <c r="D2508" s="10">
        <v>35230.9</v>
      </c>
      <c r="E2508" s="11" t="s">
        <v>2888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2889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2890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2891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2892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2893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2894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2895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2896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2897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2898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2899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2900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2901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2902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2903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2904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2905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2906</v>
      </c>
      <c r="C2526" s="9" t="s">
        <v>2907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2908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2909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2910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2911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2912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2913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2914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2915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2916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2917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2918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2919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2920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2921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2922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2923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2924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2925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2926</v>
      </c>
      <c r="C2545" s="9" t="s">
        <v>2116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2927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2928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2929</v>
      </c>
      <c r="C2548" s="9" t="s">
        <v>1066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2930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2931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2932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2933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2934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2935</v>
      </c>
      <c r="C2554" s="9" t="s">
        <v>2379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2936</v>
      </c>
      <c r="C2555" s="9" t="s">
        <v>1189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2937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2938</v>
      </c>
      <c r="C2557" s="9" t="s">
        <v>2379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2939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2940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2941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2942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2943</v>
      </c>
      <c r="C2562" s="9" t="s">
        <v>2141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2944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2945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2946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2947</v>
      </c>
      <c r="C2566" s="9" t="s">
        <v>1023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2948</v>
      </c>
      <c r="C2567" s="9" t="s">
        <v>1066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2949</v>
      </c>
      <c r="C2568" s="9" t="s">
        <v>2395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2950</v>
      </c>
      <c r="C2569" s="9" t="s">
        <v>2395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2951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2952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2953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2954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2955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2956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2957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2958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2959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2960</v>
      </c>
      <c r="C2579" s="9" t="s">
        <v>2961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2962</v>
      </c>
      <c r="C2580" s="9" t="s">
        <v>2963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2964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2965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2966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2967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2968</v>
      </c>
      <c r="C2585" s="9" t="s">
        <v>2963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2969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2970</v>
      </c>
      <c r="C2587" s="9" t="s">
        <v>2971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2972</v>
      </c>
      <c r="C2588" s="9" t="s">
        <v>475</v>
      </c>
      <c r="D2588" s="10">
        <v>35526.400000000001</v>
      </c>
      <c r="E2588" s="11" t="s">
        <v>2744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2973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2974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2975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2976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2977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2978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2979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2980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2981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2982</v>
      </c>
      <c r="C2598" s="9" t="s">
        <v>1341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2983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2984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2985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2986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2987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2988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2989</v>
      </c>
      <c r="C2605" s="9" t="s">
        <v>39</v>
      </c>
      <c r="D2605" s="10">
        <v>11006.5</v>
      </c>
      <c r="E2605" s="11" t="s">
        <v>2990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2991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2992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2993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2994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2995</v>
      </c>
      <c r="C2610" s="9" t="s">
        <v>1973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2996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2997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2998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2999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3000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3001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3002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3003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3004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3005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3006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3007</v>
      </c>
      <c r="C2622" s="9" t="s">
        <v>926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3008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3009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3010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3011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3012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3013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3014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3015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3016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3017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3018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3019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3020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3021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3022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3023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3024</v>
      </c>
      <c r="C2639" s="9" t="s">
        <v>806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3025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3026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3027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3028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3029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3030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3031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3032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3033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3034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3035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3036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3037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3038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3039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3040</v>
      </c>
      <c r="C2655" s="9" t="s">
        <v>1632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3041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3042</v>
      </c>
      <c r="C2657" s="9" t="s">
        <v>1646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3043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3044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3045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3046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3047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3048</v>
      </c>
      <c r="C2663" s="9" t="s">
        <v>859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3049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3050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3051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3052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3053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3054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3055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3056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3057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3058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3059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3060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3061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3062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3063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3064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3065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3066</v>
      </c>
      <c r="C2681" s="9" t="s">
        <v>1423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3067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3068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3069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3070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3071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3072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3073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3074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3075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3076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3077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3078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3079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3080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3081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3082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3083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3084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3085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3086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3087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3088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3089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3090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3091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3092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3093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3094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3095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3096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3097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3098</v>
      </c>
      <c r="C2713" s="9" t="s">
        <v>93</v>
      </c>
      <c r="D2713" s="10">
        <v>4913.6000000000004</v>
      </c>
      <c r="E2713" s="11" t="s">
        <v>3099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3100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3101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3102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3103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3104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3105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3106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3107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3108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3109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3110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3111</v>
      </c>
      <c r="C2725" s="9" t="s">
        <v>3112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3113</v>
      </c>
    </row>
    <row r="2726" spans="1:8" x14ac:dyDescent="0.25">
      <c r="A2726" s="7">
        <v>44588</v>
      </c>
      <c r="B2726" s="8" t="s">
        <v>3114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3115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3116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3117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3118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3119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3120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3121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3122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3123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3124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3125</v>
      </c>
      <c r="C2737" s="9" t="s">
        <v>731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3126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3127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3128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3129</v>
      </c>
      <c r="C2741" s="9" t="s">
        <v>731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3130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3131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3132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3133</v>
      </c>
      <c r="C2745" s="9" t="s">
        <v>880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3134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3135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3136</v>
      </c>
      <c r="C2748" s="9" t="s">
        <v>936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3137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3138</v>
      </c>
      <c r="C2750" s="9" t="s">
        <v>79</v>
      </c>
      <c r="D2750" s="10">
        <v>4055</v>
      </c>
      <c r="E2750" s="11" t="s">
        <v>3139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3140</v>
      </c>
      <c r="C2751" s="9" t="s">
        <v>142</v>
      </c>
      <c r="D2751" s="10">
        <v>78773.820000000007</v>
      </c>
      <c r="E2751" s="11" t="s">
        <v>714</v>
      </c>
      <c r="F2751" s="10">
        <v>0</v>
      </c>
      <c r="G2751" s="12">
        <f>Tabla1[[#This Row],[Importe]]-Tabla1[[#This Row],[Pagado]]</f>
        <v>78773.820000000007</v>
      </c>
      <c r="H2751" s="9" t="s">
        <v>715</v>
      </c>
    </row>
    <row r="2752" spans="1:8" x14ac:dyDescent="0.25">
      <c r="A2752" s="7">
        <v>44588</v>
      </c>
      <c r="B2752" s="8" t="s">
        <v>3141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3142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3143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3144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3145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3146</v>
      </c>
      <c r="C2757" s="9" t="s">
        <v>1267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3147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3148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3149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3150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3151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3152</v>
      </c>
      <c r="C2763" s="9" t="s">
        <v>409</v>
      </c>
      <c r="D2763" s="10">
        <v>9692.1</v>
      </c>
      <c r="E2763" s="11" t="s">
        <v>714</v>
      </c>
      <c r="F2763" s="10">
        <v>0</v>
      </c>
      <c r="G2763" s="12">
        <f>Tabla1[[#This Row],[Importe]]-Tabla1[[#This Row],[Pagado]]</f>
        <v>9692.1</v>
      </c>
      <c r="H2763" s="9" t="s">
        <v>715</v>
      </c>
    </row>
    <row r="2764" spans="1:8" x14ac:dyDescent="0.25">
      <c r="A2764" s="7">
        <v>44588</v>
      </c>
      <c r="B2764" s="8" t="s">
        <v>3153</v>
      </c>
      <c r="C2764" s="9" t="s">
        <v>717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3154</v>
      </c>
      <c r="C2765" s="9" t="s">
        <v>1023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3155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3156</v>
      </c>
      <c r="C2767" s="9" t="s">
        <v>1066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3157</v>
      </c>
      <c r="C2768" s="9" t="s">
        <v>996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3158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3159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3160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3161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3162</v>
      </c>
      <c r="C2773" s="9" t="s">
        <v>872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3163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3164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3165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3166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3167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3168</v>
      </c>
      <c r="C2779" s="9" t="s">
        <v>845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3169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3170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3171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3172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3173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3174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3175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3176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3177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3178</v>
      </c>
      <c r="C2789" s="9" t="s">
        <v>3179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3180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3181</v>
      </c>
      <c r="C2791" s="9" t="s">
        <v>889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3182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3183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3184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3185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3186</v>
      </c>
      <c r="C2796" s="9" t="s">
        <v>1239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3187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3188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3189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3190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3191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3192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3193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3194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3195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3196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3197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3198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3199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3200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3201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3202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3203</v>
      </c>
      <c r="C2813" s="9" t="s">
        <v>3204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3205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3206</v>
      </c>
      <c r="C2815" s="9" t="s">
        <v>39</v>
      </c>
      <c r="D2815" s="10">
        <v>19892.2</v>
      </c>
      <c r="E2815" s="11" t="s">
        <v>3644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3207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3208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3209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3210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3211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3212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3213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3214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3215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3216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3217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3218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3219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3220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3221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3222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3223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3224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3225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3226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3227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3228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3229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3230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3231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3232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3233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3234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3235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3236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3237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3238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3239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3240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3241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3242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3243</v>
      </c>
      <c r="C2852" s="9" t="s">
        <v>2116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3244</v>
      </c>
      <c r="C2853" s="9" t="s">
        <v>2116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3245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3246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3247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3248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3249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3250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3251</v>
      </c>
      <c r="C2860" s="9" t="s">
        <v>142</v>
      </c>
      <c r="D2860" s="10">
        <v>38574.800000000003</v>
      </c>
      <c r="E2860" s="11" t="s">
        <v>714</v>
      </c>
      <c r="F2860" s="10">
        <v>0</v>
      </c>
      <c r="G2860" s="12">
        <f>Tabla1[[#This Row],[Importe]]-Tabla1[[#This Row],[Pagado]]</f>
        <v>38574.800000000003</v>
      </c>
      <c r="H2860" s="9" t="s">
        <v>715</v>
      </c>
    </row>
    <row r="2861" spans="1:8" x14ac:dyDescent="0.25">
      <c r="A2861" s="7">
        <v>44589</v>
      </c>
      <c r="B2861" s="8" t="s">
        <v>3252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3253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3254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3255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3256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3257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3258</v>
      </c>
      <c r="C2867" s="9" t="s">
        <v>1066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3259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3260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3261</v>
      </c>
      <c r="C2870" s="9" t="s">
        <v>1632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3262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3263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3264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3265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3266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3267</v>
      </c>
      <c r="C2876" s="9" t="s">
        <v>1646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3268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3269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3270</v>
      </c>
      <c r="C2879" s="9" t="s">
        <v>1632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3271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3272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3273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3274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3275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3276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3277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3278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3279</v>
      </c>
      <c r="C2888" s="9" t="s">
        <v>2395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3280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3281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3282</v>
      </c>
      <c r="C2891" s="9" t="s">
        <v>851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3283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3284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3285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3286</v>
      </c>
      <c r="C2895" s="9" t="s">
        <v>3287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3288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3289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3290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3291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3292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3293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3294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3295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3296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3297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3298</v>
      </c>
      <c r="C2906" s="9" t="s">
        <v>806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3299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3300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3301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3302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3303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3304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3305</v>
      </c>
      <c r="C2913" s="9" t="s">
        <v>3306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3307</v>
      </c>
    </row>
    <row r="2914" spans="1:8" x14ac:dyDescent="0.25">
      <c r="A2914" s="7">
        <v>44589</v>
      </c>
      <c r="B2914" s="8" t="s">
        <v>3308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3309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3310</v>
      </c>
      <c r="C2916" s="9" t="s">
        <v>874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3311</v>
      </c>
      <c r="C2917" s="9" t="s">
        <v>859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3312</v>
      </c>
      <c r="C2918" s="9" t="s">
        <v>734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3313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3314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3315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3316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3317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3318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3319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3320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3321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3322</v>
      </c>
      <c r="C2928" s="9" t="s">
        <v>1018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3323</v>
      </c>
      <c r="C2929" s="9" t="s">
        <v>3324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3325</v>
      </c>
      <c r="C2930" s="9" t="s">
        <v>75</v>
      </c>
      <c r="D2930" s="10">
        <v>17990</v>
      </c>
      <c r="E2930" s="11" t="s">
        <v>3326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3327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3328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3329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3330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3331</v>
      </c>
      <c r="C2935" s="9" t="s">
        <v>414</v>
      </c>
      <c r="D2935" s="10">
        <v>22560</v>
      </c>
      <c r="E2935" s="11" t="s">
        <v>714</v>
      </c>
      <c r="F2935" s="10">
        <v>0</v>
      </c>
      <c r="G2935" s="12">
        <f>Tabla1[[#This Row],[Importe]]-Tabla1[[#This Row],[Pagado]]</f>
        <v>22560</v>
      </c>
      <c r="H2935" s="9" t="s">
        <v>715</v>
      </c>
    </row>
    <row r="2936" spans="1:8" x14ac:dyDescent="0.25">
      <c r="A2936" s="7">
        <v>44590</v>
      </c>
      <c r="B2936" s="8" t="s">
        <v>3332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3333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3334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3335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3336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3337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3338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3339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3340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3341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3342</v>
      </c>
      <c r="C2946" s="9" t="s">
        <v>39</v>
      </c>
      <c r="D2946" s="10">
        <v>35009.599999999999</v>
      </c>
      <c r="E2946" s="11" t="s">
        <v>3645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3343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3344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3345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3346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3347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3348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3349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3350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3351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3352</v>
      </c>
      <c r="C2956" s="9" t="s">
        <v>22</v>
      </c>
      <c r="D2956" s="10">
        <v>45902.8</v>
      </c>
      <c r="E2956" s="11" t="s">
        <v>3644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3353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3354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3355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3356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3357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3358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3359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3360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3361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3362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3363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3364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3365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3366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3367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3368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3369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3370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3371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3372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3373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3374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3375</v>
      </c>
      <c r="C2979" s="9" t="s">
        <v>1241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3376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3377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3378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3379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3380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3381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3382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3383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3384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3385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3386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3387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3388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3389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3390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3391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3392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3393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3394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3395</v>
      </c>
      <c r="C2999" s="9" t="s">
        <v>1066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3396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3397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3398</v>
      </c>
      <c r="C3002" s="9" t="s">
        <v>142</v>
      </c>
      <c r="D3002" s="10">
        <v>53825.279999999999</v>
      </c>
      <c r="E3002" s="11" t="s">
        <v>714</v>
      </c>
      <c r="F3002" s="10">
        <v>0</v>
      </c>
      <c r="G3002" s="12">
        <f>Tabla1[[#This Row],[Importe]]-Tabla1[[#This Row],[Pagado]]</f>
        <v>53825.279999999999</v>
      </c>
      <c r="H3002" s="9" t="s">
        <v>715</v>
      </c>
    </row>
    <row r="3003" spans="1:8" x14ac:dyDescent="0.25">
      <c r="A3003" s="7">
        <v>44590</v>
      </c>
      <c r="B3003" s="8" t="s">
        <v>3399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3400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3401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3402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3403</v>
      </c>
      <c r="C3007" s="9" t="s">
        <v>3404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3405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3406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3407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3408</v>
      </c>
      <c r="C3011" s="9" t="s">
        <v>936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3409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3410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3411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3412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3413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3414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3415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3416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3417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3418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3419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3420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3421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3422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3423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3424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3425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3426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3427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3428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3429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3430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3431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3432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3433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3434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3435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3436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3437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3438</v>
      </c>
      <c r="C3041" s="9" t="s">
        <v>275</v>
      </c>
      <c r="D3041" s="10">
        <v>95977.24</v>
      </c>
      <c r="E3041" s="11" t="s">
        <v>3653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3439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3440</v>
      </c>
      <c r="C3043" s="9" t="s">
        <v>1176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3441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3442</v>
      </c>
      <c r="C3045" s="9" t="s">
        <v>3650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3651</v>
      </c>
    </row>
    <row r="3046" spans="1:8" x14ac:dyDescent="0.25">
      <c r="A3046" s="7">
        <v>44590</v>
      </c>
      <c r="B3046" s="8" t="s">
        <v>3443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3444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3445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3446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3447</v>
      </c>
      <c r="C3050" s="9" t="s">
        <v>859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3448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3449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3450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3451</v>
      </c>
      <c r="C3054" s="9" t="s">
        <v>1005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3452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3453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3454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3455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3456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3457</v>
      </c>
      <c r="C3060" s="9" t="s">
        <v>3458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3459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3460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3461</v>
      </c>
      <c r="C3063" s="9" t="s">
        <v>926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3462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3463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3464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3465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3466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3467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3468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3469</v>
      </c>
      <c r="C3071" s="9" t="s">
        <v>806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3470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3471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3472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3473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3474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3475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3476</v>
      </c>
      <c r="C3078" s="9" t="s">
        <v>971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3477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3478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3479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3480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3481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3482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3483</v>
      </c>
      <c r="C3085" s="9" t="s">
        <v>2141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3484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3485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3486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3487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3488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3489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3490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3491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3492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3493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3494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3495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3496</v>
      </c>
      <c r="C3098" s="9" t="s">
        <v>1040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3497</v>
      </c>
      <c r="C3099" s="9" t="s">
        <v>1423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3498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3499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3500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3501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3502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3503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3504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3505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3506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3507</v>
      </c>
      <c r="C3109" s="9" t="s">
        <v>475</v>
      </c>
      <c r="D3109" s="10">
        <v>84458.6</v>
      </c>
      <c r="E3109" s="11" t="s">
        <v>3647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3508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3509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3510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3511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3512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3513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3514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3515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3516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3517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3518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3519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3520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3521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3522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3523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3524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3525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3526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3527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3528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3529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3530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3531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3532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3533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3534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3535</v>
      </c>
      <c r="C3137" s="9" t="s">
        <v>39</v>
      </c>
      <c r="D3137" s="10">
        <v>17038.8</v>
      </c>
      <c r="E3137" s="11" t="s">
        <v>3648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3536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3537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3538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3539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3540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3541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3542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3543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3544</v>
      </c>
      <c r="C3146" s="9" t="s">
        <v>1504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3545</v>
      </c>
    </row>
    <row r="3147" spans="1:8" x14ac:dyDescent="0.25">
      <c r="A3147" s="7">
        <v>44592</v>
      </c>
      <c r="B3147" s="8" t="s">
        <v>3546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3547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3548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3549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3550</v>
      </c>
      <c r="C3151" s="9" t="s">
        <v>1005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3551</v>
      </c>
      <c r="C3152" s="9" t="s">
        <v>779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3552</v>
      </c>
      <c r="C3153" s="9" t="s">
        <v>3553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3554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3555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3556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3557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3558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3559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3560</v>
      </c>
      <c r="C3160" s="9" t="s">
        <v>3561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3562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3563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3564</v>
      </c>
      <c r="C3163" s="9" t="s">
        <v>1040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3565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3566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3567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3568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3569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3570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3571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3572</v>
      </c>
      <c r="C3171" s="9" t="s">
        <v>3573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3574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3575</v>
      </c>
      <c r="C3173" s="9" t="s">
        <v>142</v>
      </c>
      <c r="D3173" s="10">
        <v>2742.6</v>
      </c>
      <c r="E3173" s="11" t="s">
        <v>714</v>
      </c>
      <c r="F3173" s="10">
        <v>0</v>
      </c>
      <c r="G3173" s="12">
        <f>Tabla1[[#This Row],[Importe]]-Tabla1[[#This Row],[Pagado]]</f>
        <v>2742.6</v>
      </c>
      <c r="H3173" s="9" t="s">
        <v>715</v>
      </c>
    </row>
    <row r="3174" spans="1:8" x14ac:dyDescent="0.25">
      <c r="A3174" s="7">
        <v>44592</v>
      </c>
      <c r="B3174" s="8" t="s">
        <v>3576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3577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3578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3579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3580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3581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3582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3583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3584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3585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3586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3587</v>
      </c>
      <c r="C3185" s="9" t="s">
        <v>1967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3588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3589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3590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3591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3592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3593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3594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3595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3596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3597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3598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3599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3600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3601</v>
      </c>
      <c r="C3199" s="9" t="s">
        <v>1267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3602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3603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3604</v>
      </c>
      <c r="C3202" s="9" t="s">
        <v>1646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3605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3606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3607</v>
      </c>
      <c r="C3205" s="9" t="s">
        <v>1632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3608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3609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3610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3611</v>
      </c>
      <c r="C3209" s="9" t="s">
        <v>3612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3613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3614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3615</v>
      </c>
      <c r="C3212" s="9" t="s">
        <v>3616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3617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3618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3619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3620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3621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3622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3623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3624</v>
      </c>
      <c r="C3220" s="9" t="s">
        <v>3625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3626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3627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3628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3629</v>
      </c>
      <c r="C3224" s="9" t="s">
        <v>2963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3630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3631</v>
      </c>
      <c r="C3226" s="9" t="s">
        <v>2963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3632</v>
      </c>
      <c r="C3227" s="9" t="s">
        <v>2395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3633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3634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3635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3636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3637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3638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3639</v>
      </c>
      <c r="C3234" s="9" t="s">
        <v>1315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3640</v>
      </c>
      <c r="C3235" s="9" t="s">
        <v>1315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3641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3642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3643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28167380.100000028</v>
      </c>
      <c r="G3239" s="30">
        <f>SUBTOTAL(109,G2:G3238)</f>
        <v>355923.95999999996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31">
        <f>D3239-F3239</f>
        <v>355923.96000000462</v>
      </c>
      <c r="F3245" s="32"/>
    </row>
    <row r="3246" spans="1:8" ht="15.75" thickBot="1" x14ac:dyDescent="0.3">
      <c r="E3246" s="33"/>
      <c r="F3246" s="34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2022-04-14T20:07:35Z</dcterms:modified>
</cp:coreProperties>
</file>