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9" activeTab="10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2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<sst xmlns="http://schemas.openxmlformats.org/spreadsheetml/2006/main" count="2834" uniqueCount="976">
  <si>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</si>
  <si>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</si>
  <si>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</si>
  <si>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</si>
  <si>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</si>
  <si>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</si>
  <si>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</si>
  <si>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</si>
  <si>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</si>
  <si>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</si>
  <si>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</si>
  <si>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</si>
  <si>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</si>
  <si>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</si>
  <si>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</si>
  <si>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</si>
  <si>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</si>
  <si>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</si>
  <si>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</si>
  <si>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</si>
  <si>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</si>
  <si>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</si>
  <si>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</si>
  <si>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</si>
  <si>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</si>
  <si>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</si>
  <si>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</si>
  <si>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</si>
  <si>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</si>
  <si>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</si>
  <si>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</si>
  <si>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</si>
  <si>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</si>
  <si>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</si>
  <si>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</si>
  <si>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</si>
  <si>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</si>
  <si>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</si>
  <si>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</si>
  <si>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</si>
  <si>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</si>
  <si>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</si>
  <si>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</si>
  <si>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</si>
  <si>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</si>
  <si>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</si>
  <si>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</si>
  <si>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</si>
  <si>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</si>
  <si>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</si>
  <si>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</si>
  <si>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</si>
  <si>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</si>
  <si>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</si>
  <si>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</si>
  <si>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</si>
  <si>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</si>
  <si>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</si>
  <si>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</si>
  <si>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</si>
  <si>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</si>
  <si>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</si>
  <si>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</si>
  <si>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</si>
  <si>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</si>
  <si>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</si>
  <si>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</si>
  <si>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</si>
  <si>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</si>
  <si>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</si>
  <si>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</si>
  <si>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</si>
  <si>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</si>
  <si>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</si>
  <si>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</si>
  <si>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</si>
  <si>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</si>
  <si>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</si>
  <si>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</si>
  <si>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</si>
  <si>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</si>
  <si>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</si>
  <si>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</si>
  <si>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</si>
  <si>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</si>
  <si>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</si>
  <si>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</si>
  <si>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</si>
  <si>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</si>
  <si>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</si>
  <si>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</si>
  <si>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</si>
  <si>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</si>
  <si>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</si>
  <si>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</si>
  <si>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</si>
  <si>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</si>
  <si>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</si>
  <si>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</si>
  <si>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</si>
  <si>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</si>
  <si>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</si>
  <si>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</si>
  <si>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</si>
  <si>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</si>
  <si>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</si>
  <si>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</si>
  <si>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</si>
  <si>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</si>
  <si>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</si>
  <si>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</si>
  <si>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</si>
  <si>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</si>
  <si>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</si>
  <si>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</si>
  <si>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</si>
  <si>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</si>
  <si>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</si>
  <si>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</si>
  <si>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</si>
  <si>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</si>
  <si>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</si>
  <si>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</si>
  <si>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</si>
  <si>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</si>
  <si>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</si>
  <si>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</si>
  <si>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</si>
  <si>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</si>
  <si>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</si>
  <si>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</si>
  <si>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</si>
  <si>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</si>
  <si>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</si>
  <si>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</si>
  <si>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</si>
  <si>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</si>
  <si>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</si>
  <si>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</si>
  <si>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</si>
  <si>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</si>
  <si>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</si>
  <si>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</si>
  <si>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</si>
  <si>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</si>
  <si>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</si>
  <si>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</si>
  <si>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</si>
  <si>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</si>
  <si>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</si>
  <si>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</si>
  <si>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</si>
  <si>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</si>
  <si>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</si>
  <si>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</si>
  <si>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</si>
  <si>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</si>
  <si>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</si>
  <si>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</si>
  <si>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</si>
  <si>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</si>
  <si>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</si>
  <si>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</si>
  <si>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</si>
  <si>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</si>
  <si>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</si>
  <si>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</si>
  <si>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</si>
  <si>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</si>
  <si>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</si>
  <si>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</si>
  <si>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</si>
  <si>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</si>
  <si>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</si>
  <si>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</si>
  <si>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</si>
  <si>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</si>
  <si>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</si>
  <si>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</si>
  <si>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</si>
  <si>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</si>
  <si>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</si>
  <si>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</si>
  <si>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</si>
  <si>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</si>
  <si>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</si>
  <si>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</si>
  <si>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</si>
  <si>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</si>
  <si>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</si>
  <si>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</si>
  <si>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</si>
  <si>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</si>
  <si>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</si>
  <si>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</si>
  <si>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</si>
  <si>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</si>
  <si>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</si>
  <si>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</si>
  <si>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</si>
  <si>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</si>
  <si>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</si>
  <si>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</si>
  <si>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</si>
  <si>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</si>
  <si>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</si>
  <si>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</si>
  <si>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</si>
  <si>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</si>
  <si>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</si>
  <si>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</si>
  <si>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</si>
  <si>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</si>
  <si>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</si>
  <si>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</si>
  <si>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</si>
  <si>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</si>
  <si>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</si>
  <si>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</si>
  <si>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</si>
  <si>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</si>
  <si>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</si>
  <si>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</si>
  <si>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</si>
  <si>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</si>
  <si>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</si>
  <si>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</si>
  <si>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</si>
  <si>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</si>
  <si>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</si>
  <si>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</si>
  <si>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</si>
  <si>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</si>
  <si>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</si>
  <si>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</si>
  <si>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</si>
  <si>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</si>
  <si>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</si>
  <si>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</si>
  <si>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</si>
  <si>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</si>
  <si>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</si>
  <si>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</si>
  <si>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</si>
  <si>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</si>
  <si>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</si>
  <si>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</si>
  <si>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</si>
  <si>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</si>
  <si>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</si>
  <si>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</si>
  <si>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</si>
  <si>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</si>
  <si>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</si>
  <si>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</si>
  <si>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</si>
  <si>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</si>
  <si>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</si>
  <si>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</si>
  <si>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</si>
  <si>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</si>
  <si>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</si>
  <si>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</si>
  <si>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</si>
  <si>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</si>
  <si>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</si>
  <si>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</si>
  <si>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</si>
  <si>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</si>
  <si>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</si>
  <si>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</si>
  <si>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</si>
  <si>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</si>
  <si>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</si>
  <si>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</si>
  <si>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</si>
  <si>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</si>
  <si>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</si>
  <si>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</si>
  <si>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</si>
  <si>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</si>
  <si>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</si>
  <si>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</si>
  <si>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</si>
  <si>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</si>
  <si>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</si>
  <si>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</si>
  <si>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</si>
  <si>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</si>
  <si>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</si>
  <si>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</si>
  <si>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</si>
  <si>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</si>
  <si>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</si>
  <si>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</si>
  <si>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</si>
  <si>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</si>
  <si>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</si>
  <si>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</si>
  <si>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</si>
  <si>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</si>
  <si>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</si>
  <si>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</si>
  <si>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</si>
  <si>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</si>
  <si>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</si>
  <si>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</si>
  <si>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</si>
  <si>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</si>
  <si>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</si>
  <si>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</si>
  <si>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</si>
  <si>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</si>
  <si>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</si>
  <si>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</si>
  <si>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</si>
  <si>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</si>
  <si>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</si>
  <si>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</si>
  <si>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</si>
  <si>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</si>
  <si>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</si>
  <si>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</si>
  <si>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</si>
  <si>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</si>
  <si>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</si>
  <si>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</si>
  <si>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</si>
  <si>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</si>
  <si>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</si>
  <si>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</si>
  <si>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</si>
  <si>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</si>
  <si>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</si>
  <si>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</si>
  <si>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</si>
  <si>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</si>
  <si>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</si>
  <si>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</si>
  <si>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</si>
  <si>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</si>
  <si>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</si>
  <si>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</si>
  <si>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</si>
  <si>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</si>
  <si>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</si>
  <si>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</si>
  <si>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</si>
  <si>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</si>
  <si>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</si>
  <si>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</si>
  <si>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</si>
  <si>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</si>
  <si>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</si>
  <si>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</si>
  <si>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</si>
  <si>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</si>
  <si>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</si>
  <si>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</si>
  <si>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</si>
  <si>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</si>
  <si>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</si>
  <si>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</si>
  <si>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</si>
  <si>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</si>
  <si>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</si>
  <si>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</si>
  <si>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</si>
  <si>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</si>
  <si>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</si>
  <si>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</si>
  <si>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</si>
  <si>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</si>
  <si>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</si>
  <si>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</si>
  <si>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</si>
  <si>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</si>
  <si>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</si>
  <si>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</si>
  <si>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</si>
  <si>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</si>
  <si>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</si>
  <si>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</si>
  <si>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</si>
  <si>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</si>
  <si>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</si>
  <si>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</si>
  <si>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</si>
  <si>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</si>
  <si>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</si>
  <si>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</si>
  <si>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</si>
  <si>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</si>
  <si>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</si>
  <si>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</si>
  <si>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</si>
  <si>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</si>
  <si>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</si>
  <si>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</si>
  <si>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</si>
  <si>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</si>
  <si>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</si>
  <si>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</si>
  <si>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</si>
  <si>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</si>
  <si>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</si>
  <si>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</si>
  <si>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</si>
  <si>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</si>
  <si>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</si>
  <si>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</si>
  <si>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</si>
  <si>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</si>
  <si>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</si>
  <si>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</si>
  <si>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</si>
  <si>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</si>
  <si>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</si>
  <si>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</si>
  <si>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</si>
  <si>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</si>
  <si>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</si>
  <si>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</si>
  <si>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</si>
  <si>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</si>
  <si>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</si>
  <si>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</si>
  <si>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</si>
  <si>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</si>
  <si>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</si>
  <si>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</si>
  <si>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</si>
  <si>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</si>
  <si>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</si>
  <si>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</si>
  <si>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</si>
  <si>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</si>
  <si>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</si>
  <si>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</si>
  <si>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</si>
  <si>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</si>
  <si>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</si>
  <si>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</si>
  <si>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</si>
  <si>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</si>
  <si>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</si>
  <si>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</si>
  <si>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</si>
  <si>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</si>
  <si>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</si>
  <si>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</si>
  <si>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</si>
  <si>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</si>
  <si>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</si>
  <si>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</si>
  <si>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</si>
  <si>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</si>
  <si>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</si>
  <si>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</si>
  <si>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</si>
  <si>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</si>
  <si>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</si>
  <si>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</si>
  <si>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</si>
  <si>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</si>
  <si>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</si>
  <si>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</si>
  <si>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</si>
  <si>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</si>
  <si>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</si>
  <si>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</si>
  <si>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</si>
  <si>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</si>
  <si>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</si>
  <si>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</si>
  <si>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</si>
  <si>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</si>
  <si>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</si>
  <si>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</si>
  <si>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</si>
  <si>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</si>
  <si>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</si>
  <si>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</si>
  <si>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</si>
  <si>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</si>
  <si>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</si>
  <si>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</si>
  <si>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</si>
  <si>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</si>
  <si>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</si>
  <si>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</si>
  <si>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</si>
  <si>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</si>
  <si>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</si>
  <si>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</si>
  <si>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</si>
  <si>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</si>
  <si>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</si>
  <si>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</si>
  <si>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</si>
  <si>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</si>
  <si>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</si>
  <si>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</si>
  <si>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</si>
  <si>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</si>
  <si>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</si>
  <si>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</si>
  <si>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</si>
  <si>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</si>
  <si>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</si>
  <si>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</si>
  <si>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</si>
  <si>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</si>
  <si>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</si>
  <si>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</si>
  <si>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</si>
  <si>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</si>
  <si>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</si>
  <si>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</si>
  <si>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</si>
  <si>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</si>
  <si>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</si>
  <si>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</si>
  <si>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</si>
  <si>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</si>
  <si>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</si>
  <si>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</si>
  <si>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</si>
  <si>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</si>
  <si>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</si>
  <si>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</si>
  <si>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</si>
  <si>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</si>
  <si>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</si>
  <si>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</si>
  <si>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</si>
  <si>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</si>
  <si>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</si>
  <si>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</si>
  <si>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</si>
  <si>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</si>
  <si>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</si>
  <si>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</si>
  <si>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</si>
  <si>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</si>
  <si>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</si>
  <si>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</si>
  <si>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</si>
  <si>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</si>
  <si>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</si>
  <si>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</si>
  <si>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</si>
  <si>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</si>
  <si>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</si>
  <si>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</si>
  <si>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</si>
  <si>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</si>
  <si>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</si>
  <si>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</si>
  <si>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</si>
  <si>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</si>
  <si>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</si>
  <si>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</si>
  <si>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</si>
  <si>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</si>
  <si>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</si>
  <si>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</si>
  <si>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</si>
  <si>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</si>
  <si>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</si>
  <si>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</si>
  <si>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</si>
  <si>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</si>
  <si>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</si>
  <si>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</si>
  <si>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</si>
  <si>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</si>
  <si>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</si>
  <si>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</si>
  <si>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</si>
  <si>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</si>
  <si>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</si>
  <si>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</si>
  <si>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</si>
  <si>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</si>
  <si>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</si>
  <si>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</si>
  <si>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</si>
  <si>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</si>
  <si>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</si>
  <si>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</si>
  <si>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</si>
  <si>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</si>
  <si>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</si>
  <si>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</si>
  <si>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</si>
  <si>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</si>
  <si>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</si>
  <si>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</si>
  <si>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</si>
  <si>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</si>
  <si>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</si>
  <si>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</si>
  <si>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</si>
  <si>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</si>
  <si>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</si>
  <si>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</si>
  <si>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</si>
  <si>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</si>
  <si>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</si>
  <si>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</si>
  <si>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</si>
  <si>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</si>
  <si>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</si>
  <si>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</si>
  <si>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</si>
  <si>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</si>
  <si>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</si>
  <si>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</si>
  <si>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</si>
  <si>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</si>
  <si>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</si>
  <si>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</si>
  <si>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</si>
  <si>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</si>
  <si>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</si>
  <si>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</si>
  <si>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</si>
  <si>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</si>
  <si>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</si>
  <si>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</si>
  <si>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</si>
  <si>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</si>
  <si>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</si>
  <si>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</si>
  <si>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</si>
  <si>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</si>
  <si>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</si>
  <si>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</si>
  <si>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</si>
  <si>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</si>
  <si>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</si>
  <si>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</si>
  <si>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</si>
  <si>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</si>
  <si>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</si>
  <si>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</si>
  <si>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</si>
  <si>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</si>
  <si>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</si>
  <si>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</si>
  <si>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</si>
  <si>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</si>
  <si>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</si>
  <si>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</si>
  <si>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</si>
  <si>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</si>
  <si>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</si>
  <si>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</si>
  <si>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</si>
  <si>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</si>
  <si>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</si>
  <si>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</si>
  <si>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</si>
  <si>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</si>
  <si>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</si>
  <si>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</si>
  <si>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</si>
  <si>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</si>
  <si>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</si>
  <si>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</si>
  <si>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</si>
  <si>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</si>
  <si>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</si>
  <si>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</si>
  <si>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</si>
  <si>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</si>
  <si>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</si>
  <si>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</si>
  <si>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</si>
  <si>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</si>
  <si>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</si>
  <si>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</si>
  <si>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</si>
  <si>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</si>
  <si>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</si>
  <si>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</si>
  <si>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</si>
  <si>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</si>
  <si>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</si>
  <si>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</si>
  <si>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</si>
  <si>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</si>
  <si>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</si>
  <si>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</si>
  <si>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</si>
  <si>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</si>
  <si>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</si>
  <si>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</si>
  <si>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</si>
  <si>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</si>
  <si>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</si>
  <si>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</si>
  <si>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</si>
  <si>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</si>
  <si>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</si>
  <si>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</si>
  <si>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</si>
  <si>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</si>
  <si>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</si>
  <si>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</si>
  <si>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</si>
  <si>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</si>
  <si>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</si>
  <si>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</si>
  <si>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</si>
  <si>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</si>
  <si>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</si>
  <si>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</si>
  <si>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</si>
  <si>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</si>
  <si>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</si>
  <si>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</si>
  <si>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</si>
  <si>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</si>
  <si>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</si>
  <si>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</si>
  <si>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</si>
  <si>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</si>
  <si>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</si>
  <si>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</si>
  <si>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</si>
  <si>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</si>
  <si>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</si>
  <si>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</si>
  <si>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</si>
  <si>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</si>
  <si>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</si>
  <si>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</si>
  <si>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</si>
  <si>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</si>
  <si>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</si>
  <si>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</si>
  <si>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</si>
  <si>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</si>
  <si>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</si>
  <si>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</si>
  <si>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</si>
  <si>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</si>
  <si>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</si>
  <si>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</si>
  <si>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</si>
  <si>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</si>
  <si>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</si>
  <si>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</si>
  <si>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</si>
  <si>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</si>
  <si>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</si>
  <si>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</si>
  <si>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</si>
  <si>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</si>
  <si>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</si>
  <si>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</si>
  <si>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</si>
  <si>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</si>
  <si>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</si>
  <si>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</si>
  <si>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</si>
  <si>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</si>
  <si>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</si>
  <si>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</si>
  <si>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</si>
  <si>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</si>
  <si>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</si>
  <si>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</si>
  <si>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</si>
  <si>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</si>
  <si>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</si>
  <si>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</si>
  <si>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</si>
  <si>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</si>
  <si>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</si>
  <si>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</si>
  <si>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</si>
  <si>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</si>
  <si>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</si>
  <si>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</si>
  <si>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</si>
  <si>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</si>
  <si>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</si>
  <si>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</si>
  <si>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</si>
  <si>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</si>
  <si>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</si>
  <si>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</si>
  <si>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</si>
  <si>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</si>
  <si>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</si>
  <si>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</si>
  <si>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</si>
  <si>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</si>
  <si>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</si>
  <si>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</si>
  <si>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</si>
  <si>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</si>
  <si>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</si>
  <si>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</si>
  <si>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</si>
  <si>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</si>
  <si>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</si>
  <si>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</si>
  <si>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</si>
  <si>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</si>
  <si>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</si>
  <si>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</si>
  <si>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</si>
  <si>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</si>
  <si>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</si>
  <si>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</si>
  <si>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</si>
  <si>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</si>
  <si>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</si>
  <si>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</si>
  <si>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</si>
  <si>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</si>
  <si>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</si>
  <si>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</si>
  <si>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</si>
  <si>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</si>
  <si>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</si>
  <si>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</si>
  <si>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</si>
  <si>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</si>
  <si>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</si>
  <si>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</si>
  <si>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</si>
  <si>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</si>
  <si>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</si>
  <si>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</si>
  <si>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</si>
  <si>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</si>
  <si>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</si>
  <si>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</si>
  <si>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</si>
  <si>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</si>
  <si>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</si>
  <si>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</si>
  <si>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</si>
  <si>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</si>
  <si>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</si>
  <si>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</si>
  <si>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</si>
  <si>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</si>
  <si>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</si>
  <si>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</si>
  <si>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</si>
  <si>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</si>
  <si>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</si>
  <si>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</si>
  <si>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</si>
  <si>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</si>
  <si>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</si>
  <si>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</si>
  <si>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</si>
  <si>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</si>
  <si>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</si>
  <si>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</si>
  <si>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</si>
  <si>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</si>
  <si>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</si>
  <si>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</si>
  <si>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</si>
  <si>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</si>
  <si>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</si>
  <si>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</si>
  <si>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</si>
  <si>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</si>
  <si>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</si>
  <si>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</si>
  <si>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</si>
  <si>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</si>
  <si>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</si>
  <si>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</si>
  <si>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</si>
  <si>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</si>
  <si>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</si>
  <si>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</si>
  <si>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</si>
  <si>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</si>
  <si>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</si>
  <si>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</si>
  <si>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</si>
  <si>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</si>
  <si>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</si>
  <si>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</si>
  <si>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</si>
  <si>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</si>
  <si>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</si>
  <si>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</si>
  <si>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</si>
  <si>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</si>
  <si>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</si>
  <si>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</si>
  <si>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</si>
  <si>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</si>
  <si>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</si>
  <si>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</si>
  <si>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</si>
  <si>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</si>
  <si>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</si>
  <si>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</si>
  <si>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</si>
  <si>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</si>
  <si>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</si>
  <si>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</si>
  <si>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</si>
  <si>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</si>
  <si>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</si>
  <si>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</si>
  <si>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</si>
  <si>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</si>
  <si>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</si>
  <si>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</si>
  <si>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</si>
  <si>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</si>
  <si>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</si>
  <si>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</si>
  <si>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</si>
  <si>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</si>
  <si>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</si>
  <si>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</si>
  <si>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</si>
  <si>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</si>
  <si>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</si>
  <si>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</si>
  <si>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</si>
  <si>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</si>
  <si>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</si>
  <si>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</si>
  <si>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</si>
  <si>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</si>
  <si>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</si>
  <si>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</si>
  <si>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</si>
  <si>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</si>
  <si>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</si>
  <si>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</si>
  <si>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</si>
  <si>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</si>
  <si>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</si>
  <si>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</si>
  <si>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</si>
  <si>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</si>
  <si>
    <t>FOLIO CENTRAL  11021</t>
  </si>
  <si>
    <t>A-336133</t>
  </si>
  <si>
    <t>FOLIO CENTRAL 11169</t>
  </si>
  <si>
    <t>A-1207</t>
  </si>
  <si>
    <t>FOLIO CENTRAL 11137</t>
  </si>
  <si>
    <t>A-1206</t>
  </si>
  <si>
    <t>FOLIO CENTRAL 11152</t>
  </si>
  <si>
    <t>A-1165</t>
  </si>
  <si>
    <t xml:space="preserve">PULPA </t>
  </si>
  <si>
    <t>FOLIO 11026</t>
  </si>
  <si>
    <t>D-5233</t>
  </si>
  <si>
    <t>CANALES 248</t>
  </si>
  <si>
    <t>CANALES 253</t>
  </si>
  <si>
    <t>0273 B1</t>
  </si>
  <si>
    <t>0292 B1</t>
  </si>
  <si>
    <t>0310 B1</t>
  </si>
  <si>
    <t>0314 B1</t>
  </si>
  <si>
    <t>0346 B1</t>
  </si>
  <si>
    <t>0330 B1</t>
  </si>
  <si>
    <t>0359 B1</t>
  </si>
  <si>
    <t>0367 B1</t>
  </si>
  <si>
    <t>0385 B1</t>
  </si>
  <si>
    <t>0405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</si>
</sst>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  <xf numFmtId="0" fontId="11" fillId="0" borderId="27" xfId="0" applyFont="1" applyFill="1" applyBorder="1" applyAlignment="1">
      <alignment horizontal="left" wrapText="1"/>
    </xf>
    <xf numFmtId="0" fontId="2" fillId="0" borderId="17" xfId="0" applyFont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67" t="s">
        <v>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7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7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84" t="s">
        <v>41</v>
      </c>
      <c r="B56" s="136" t="s">
        <v>23</v>
      </c>
      <c r="C56" s="586" t="s">
        <v>110</v>
      </c>
      <c r="D56" s="138"/>
      <c r="E56" s="40"/>
      <c r="F56" s="139">
        <v>1025.4000000000001</v>
      </c>
      <c r="G56" s="140">
        <v>44571</v>
      </c>
      <c r="H56" s="578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5"/>
      <c r="B57" s="136" t="s">
        <v>24</v>
      </c>
      <c r="C57" s="587"/>
      <c r="D57" s="138"/>
      <c r="E57" s="40"/>
      <c r="F57" s="139">
        <v>319</v>
      </c>
      <c r="G57" s="140">
        <v>44571</v>
      </c>
      <c r="H57" s="579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84" t="s">
        <v>41</v>
      </c>
      <c r="B58" s="136" t="s">
        <v>23</v>
      </c>
      <c r="C58" s="586" t="s">
        <v>129</v>
      </c>
      <c r="D58" s="138"/>
      <c r="E58" s="40"/>
      <c r="F58" s="139">
        <v>833.8</v>
      </c>
      <c r="G58" s="140">
        <v>44578</v>
      </c>
      <c r="H58" s="578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80" t="s">
        <v>59</v>
      </c>
      <c r="P58" s="582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5"/>
      <c r="B59" s="136" t="s">
        <v>24</v>
      </c>
      <c r="C59" s="587"/>
      <c r="D59" s="138"/>
      <c r="E59" s="40"/>
      <c r="F59" s="139">
        <v>220</v>
      </c>
      <c r="G59" s="140">
        <v>44578</v>
      </c>
      <c r="H59" s="579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81"/>
      <c r="P59" s="583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76" t="s">
        <v>41</v>
      </c>
      <c r="B60" s="136" t="s">
        <v>23</v>
      </c>
      <c r="C60" s="57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8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80" t="s">
        <v>59</v>
      </c>
      <c r="P60" s="582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77"/>
      <c r="B61" s="136" t="s">
        <v>24</v>
      </c>
      <c r="C61" s="575"/>
      <c r="D61" s="145"/>
      <c r="E61" s="40">
        <f t="shared" si="2"/>
        <v>0</v>
      </c>
      <c r="F61" s="139">
        <v>231.6</v>
      </c>
      <c r="G61" s="140">
        <v>44585</v>
      </c>
      <c r="H61" s="579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81"/>
      <c r="P61" s="583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600"/>
      <c r="D63" s="145"/>
      <c r="E63" s="40">
        <f t="shared" si="2"/>
        <v>0</v>
      </c>
      <c r="F63" s="139"/>
      <c r="G63" s="140"/>
      <c r="H63" s="602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601"/>
      <c r="D64" s="148"/>
      <c r="E64" s="40">
        <f t="shared" si="2"/>
        <v>0</v>
      </c>
      <c r="F64" s="139"/>
      <c r="G64" s="140"/>
      <c r="H64" s="603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92"/>
      <c r="P68" s="598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93"/>
      <c r="P69" s="599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2"/>
      <c r="P82" s="594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93"/>
      <c r="P83" s="595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92"/>
      <c r="P84" s="594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93"/>
      <c r="P85" s="595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6"/>
      <c r="M90" s="59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6"/>
      <c r="M91" s="597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90" t="s">
        <v>26</v>
      </c>
      <c r="G262" s="590"/>
      <c r="H262" s="591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U23" activePane="bottomRight" state="frozen"/>
      <selection pane="topRight" activeCell="K1" sqref="K1"/>
      <selection pane="bottomLeft" activeCell="A4" sqref="A4"/>
      <selection pane="bottomRight" activeCell="D31" sqref="D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845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563"/>
      <c r="V3" s="564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61" t="s">
        <v>952</v>
      </c>
      <c r="V4" s="562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/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488" t="s">
        <v>963</v>
      </c>
      <c r="V17" s="489">
        <v>6496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488" t="s">
        <v>963</v>
      </c>
      <c r="V18" s="489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8" t="s">
        <v>894</v>
      </c>
      <c r="D19" s="60"/>
      <c r="E19" s="40">
        <f t="shared" si="0"/>
        <v>0</v>
      </c>
      <c r="F19" s="61"/>
      <c r="G19" s="62">
        <v>44853</v>
      </c>
      <c r="H19" s="556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59" t="s">
        <v>61</v>
      </c>
      <c r="P19" s="560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488" t="s">
        <v>963</v>
      </c>
      <c r="V19" s="489">
        <v>6496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9"/>
      <c r="D20" s="514"/>
      <c r="E20" s="40">
        <f t="shared" si="0"/>
        <v>0</v>
      </c>
      <c r="F20" s="61"/>
      <c r="G20" s="62">
        <v>44853</v>
      </c>
      <c r="H20" s="556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59" t="s">
        <v>61</v>
      </c>
      <c r="P20" s="560">
        <v>44866</v>
      </c>
      <c r="Q20" s="79">
        <v>0</v>
      </c>
      <c r="R20" s="67">
        <v>44855</v>
      </c>
      <c r="S20" s="51">
        <v>0</v>
      </c>
      <c r="T20" s="92" t="s">
        <v>902</v>
      </c>
      <c r="U20" s="488" t="s">
        <v>963</v>
      </c>
      <c r="V20" s="489">
        <v>0</v>
      </c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488"/>
      <c r="V21" s="489">
        <v>0</v>
      </c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488"/>
      <c r="V22" s="489">
        <v>0</v>
      </c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488"/>
      <c r="V23" s="489">
        <v>0</v>
      </c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488"/>
      <c r="V24" s="489">
        <v>0</v>
      </c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488"/>
      <c r="V25" s="489">
        <v>0</v>
      </c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488" t="s">
        <v>963</v>
      </c>
      <c r="V26" s="489">
        <v>6496</v>
      </c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488" t="s">
        <v>963</v>
      </c>
      <c r="V27" s="489">
        <v>0</v>
      </c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488"/>
      <c r="V28" s="489">
        <v>0</v>
      </c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488"/>
      <c r="V29" s="489">
        <v>0</v>
      </c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 t="s">
        <v>966</v>
      </c>
      <c r="D30" s="60">
        <v>64</v>
      </c>
      <c r="E30" s="40">
        <f t="shared" si="0"/>
        <v>1594240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488"/>
      <c r="V30" s="489">
        <v>0</v>
      </c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>
        <v>9052.64</v>
      </c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>
        <f>SUM(V17:V31)</f>
        <v>28540.639999999999</v>
      </c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957</v>
      </c>
      <c r="D56" s="108"/>
      <c r="E56" s="60"/>
      <c r="F56" s="139">
        <v>1468.8</v>
      </c>
      <c r="G56" s="140">
        <v>44844</v>
      </c>
      <c r="H56" s="501" t="s">
        <v>958</v>
      </c>
      <c r="I56" s="139">
        <v>1468.8</v>
      </c>
      <c r="J56" s="45">
        <f t="shared" si="1"/>
        <v>0</v>
      </c>
      <c r="K56" s="46">
        <v>89</v>
      </c>
      <c r="L56" s="65"/>
      <c r="M56" s="65"/>
      <c r="N56" s="48">
        <f t="shared" si="2"/>
        <v>130723.2</v>
      </c>
      <c r="O56" s="375" t="s">
        <v>59</v>
      </c>
      <c r="P56" s="407">
        <v>44895</v>
      </c>
      <c r="Q56" s="116"/>
      <c r="R56" s="117"/>
      <c r="S56" s="92"/>
      <c r="T56" s="92"/>
      <c r="U56" s="53"/>
      <c r="V56" s="54"/>
    </row>
    <row r="57" spans="1:24" ht="47.25" x14ac:dyDescent="0.3">
      <c r="A57" s="80" t="s">
        <v>41</v>
      </c>
      <c r="B57" s="395" t="s">
        <v>23</v>
      </c>
      <c r="C57" s="516" t="s">
        <v>959</v>
      </c>
      <c r="D57" s="148"/>
      <c r="E57" s="60"/>
      <c r="F57" s="139">
        <v>777</v>
      </c>
      <c r="G57" s="140">
        <v>44865</v>
      </c>
      <c r="H57" s="501" t="s">
        <v>960</v>
      </c>
      <c r="I57" s="139">
        <v>777</v>
      </c>
      <c r="J57" s="45">
        <f t="shared" si="1"/>
        <v>0</v>
      </c>
      <c r="K57" s="46">
        <v>89</v>
      </c>
      <c r="L57" s="65"/>
      <c r="M57" s="65"/>
      <c r="N57" s="48">
        <f t="shared" si="2"/>
        <v>69153</v>
      </c>
      <c r="O57" s="375" t="s">
        <v>59</v>
      </c>
      <c r="P57" s="407">
        <v>44895</v>
      </c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385981.64999999997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19896876.440000001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20185379.440000001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C13" sqref="C13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929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 t="s">
        <v>967</v>
      </c>
      <c r="D4" s="39">
        <v>64</v>
      </c>
      <c r="E4" s="40">
        <f t="shared" ref="E4:E54" si="0">D4*F4</f>
        <v>1540480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66" t="s">
        <v>61</v>
      </c>
      <c r="P4" s="362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 t="s">
        <v>968</v>
      </c>
      <c r="D5" s="60">
        <v>64</v>
      </c>
      <c r="E5" s="40">
        <f t="shared" si="0"/>
        <v>1521280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 t="s">
        <v>969</v>
      </c>
      <c r="D6" s="60">
        <v>64</v>
      </c>
      <c r="E6" s="40">
        <f t="shared" si="0"/>
        <v>1570560</v>
      </c>
      <c r="F6" s="61">
        <v>24540</v>
      </c>
      <c r="G6" s="62">
        <v>44871</v>
      </c>
      <c r="H6" s="63">
        <v>40343</v>
      </c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235" t="s">
        <v>61</v>
      </c>
      <c r="P6" s="364">
        <v>44887</v>
      </c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5" t="s">
        <v>971</v>
      </c>
      <c r="D7" s="60">
        <v>64</v>
      </c>
      <c r="E7" s="40">
        <f t="shared" si="0"/>
        <v>1425280</v>
      </c>
      <c r="F7" s="61">
        <v>22270</v>
      </c>
      <c r="G7" s="62">
        <v>44873</v>
      </c>
      <c r="H7" s="63">
        <v>40384</v>
      </c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363" t="s">
        <v>59</v>
      </c>
      <c r="P7" s="364">
        <v>44888</v>
      </c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5" t="s">
        <v>970</v>
      </c>
      <c r="D8" s="60">
        <v>64</v>
      </c>
      <c r="E8" s="40">
        <f t="shared" si="0"/>
        <v>1450240</v>
      </c>
      <c r="F8" s="61">
        <v>22660</v>
      </c>
      <c r="G8" s="62">
        <v>44875</v>
      </c>
      <c r="H8" s="63">
        <v>40409</v>
      </c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89" t="s">
        <v>497</v>
      </c>
      <c r="P8" s="90">
        <v>44890</v>
      </c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 t="s">
        <v>972</v>
      </c>
      <c r="D9" s="60">
        <v>64</v>
      </c>
      <c r="E9" s="40">
        <f t="shared" si="0"/>
        <v>1283200</v>
      </c>
      <c r="F9" s="61">
        <v>20050</v>
      </c>
      <c r="G9" s="62">
        <v>44876</v>
      </c>
      <c r="H9" s="63">
        <v>40427</v>
      </c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365" t="s">
        <v>59</v>
      </c>
      <c r="P9" s="90">
        <v>44893</v>
      </c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 t="s">
        <v>973</v>
      </c>
      <c r="D10" s="72">
        <v>64</v>
      </c>
      <c r="E10" s="40">
        <f t="shared" si="0"/>
        <v>1472000</v>
      </c>
      <c r="F10" s="61">
        <v>23000</v>
      </c>
      <c r="G10" s="62">
        <v>44878</v>
      </c>
      <c r="H10" s="63">
        <v>40451</v>
      </c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365" t="s">
        <v>61</v>
      </c>
      <c r="P10" s="366">
        <v>44895</v>
      </c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 t="s">
        <v>974</v>
      </c>
      <c r="D11" s="60">
        <v>64</v>
      </c>
      <c r="E11" s="40">
        <f t="shared" si="0"/>
        <v>1505920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65" t="s">
        <v>111</v>
      </c>
      <c r="B12" s="539" t="s">
        <v>476</v>
      </c>
      <c r="C12" s="542" t="s">
        <v>975</v>
      </c>
      <c r="D12" s="60">
        <v>64</v>
      </c>
      <c r="E12" s="40">
        <f t="shared" si="0"/>
        <v>1601280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2"/>
      <c r="D13" s="60"/>
      <c r="E13" s="40">
        <f t="shared" si="0"/>
        <v>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 t="s">
        <v>111</v>
      </c>
      <c r="B14" s="539" t="s">
        <v>476</v>
      </c>
      <c r="C14" s="543"/>
      <c r="D14" s="60"/>
      <c r="E14" s="40">
        <f t="shared" si="0"/>
        <v>0</v>
      </c>
      <c r="F14" s="61">
        <v>22620</v>
      </c>
      <c r="G14" s="62">
        <v>44886</v>
      </c>
      <c r="H14" s="63"/>
      <c r="I14" s="64">
        <v>22620</v>
      </c>
      <c r="J14" s="45">
        <f t="shared" si="1"/>
        <v>0</v>
      </c>
      <c r="K14" s="46">
        <v>61.5</v>
      </c>
      <c r="L14" s="65"/>
      <c r="M14" s="65"/>
      <c r="N14" s="48">
        <f t="shared" si="2"/>
        <v>1391130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 t="s">
        <v>111</v>
      </c>
      <c r="B15" s="539" t="s">
        <v>476</v>
      </c>
      <c r="C15" s="540"/>
      <c r="D15" s="60"/>
      <c r="E15" s="40">
        <f t="shared" si="0"/>
        <v>0</v>
      </c>
      <c r="F15" s="61">
        <v>22380</v>
      </c>
      <c r="G15" s="62">
        <v>44888</v>
      </c>
      <c r="H15" s="63"/>
      <c r="I15" s="64">
        <v>22380</v>
      </c>
      <c r="J15" s="45">
        <f t="shared" si="1"/>
        <v>0</v>
      </c>
      <c r="K15" s="46">
        <v>61.5</v>
      </c>
      <c r="L15" s="65"/>
      <c r="M15" s="65"/>
      <c r="N15" s="48">
        <f t="shared" si="2"/>
        <v>1376370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4" t="s">
        <v>111</v>
      </c>
      <c r="B16" s="539" t="s">
        <v>476</v>
      </c>
      <c r="C16" s="540"/>
      <c r="D16" s="60"/>
      <c r="E16" s="40">
        <f t="shared" si="0"/>
        <v>0</v>
      </c>
      <c r="F16" s="61">
        <v>22180</v>
      </c>
      <c r="G16" s="62">
        <v>44890</v>
      </c>
      <c r="H16" s="63"/>
      <c r="I16" s="64">
        <v>22180</v>
      </c>
      <c r="J16" s="45">
        <f t="shared" si="1"/>
        <v>0</v>
      </c>
      <c r="K16" s="46">
        <v>61.5</v>
      </c>
      <c r="L16" s="65"/>
      <c r="M16" s="65"/>
      <c r="N16" s="48">
        <f t="shared" si="2"/>
        <v>1364070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27.75" customHeight="1" thickTop="1" thickBot="1" x14ac:dyDescent="0.35">
      <c r="A17" s="541" t="s">
        <v>111</v>
      </c>
      <c r="B17" s="539" t="s">
        <v>964</v>
      </c>
      <c r="C17" s="545"/>
      <c r="D17" s="60"/>
      <c r="E17" s="40">
        <f t="shared" si="0"/>
        <v>0</v>
      </c>
      <c r="F17" s="61">
        <v>21250</v>
      </c>
      <c r="G17" s="62">
        <v>44892</v>
      </c>
      <c r="H17" s="63"/>
      <c r="I17" s="64">
        <v>21250</v>
      </c>
      <c r="J17" s="45">
        <f t="shared" si="1"/>
        <v>0</v>
      </c>
      <c r="K17" s="46">
        <v>60.5</v>
      </c>
      <c r="L17" s="65"/>
      <c r="M17" s="65"/>
      <c r="N17" s="48">
        <f t="shared" si="2"/>
        <v>1285625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6" t="s">
        <v>111</v>
      </c>
      <c r="B18" s="547" t="s">
        <v>965</v>
      </c>
      <c r="C18" s="540"/>
      <c r="D18" s="60"/>
      <c r="E18" s="40">
        <f t="shared" si="0"/>
        <v>0</v>
      </c>
      <c r="F18" s="61">
        <v>22300</v>
      </c>
      <c r="G18" s="62">
        <v>44894</v>
      </c>
      <c r="H18" s="63"/>
      <c r="I18" s="64">
        <v>22300</v>
      </c>
      <c r="J18" s="45">
        <f t="shared" si="1"/>
        <v>0</v>
      </c>
      <c r="K18" s="76">
        <v>60.5</v>
      </c>
      <c r="L18" s="65"/>
      <c r="M18" s="65"/>
      <c r="N18" s="48">
        <f t="shared" si="2"/>
        <v>1349150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8"/>
      <c r="B19" s="539"/>
      <c r="C19" s="54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6"/>
      <c r="B20" s="539"/>
      <c r="C20" s="550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1"/>
      <c r="B21" s="539"/>
      <c r="C21" s="552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1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1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1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1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3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1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1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4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47.25" x14ac:dyDescent="0.3">
      <c r="A56" s="80" t="s">
        <v>41</v>
      </c>
      <c r="B56" s="395" t="s">
        <v>23</v>
      </c>
      <c r="C56" s="178" t="s">
        <v>955</v>
      </c>
      <c r="D56" s="108"/>
      <c r="E56" s="60"/>
      <c r="F56" s="139">
        <v>644.6</v>
      </c>
      <c r="G56" s="140">
        <v>44872</v>
      </c>
      <c r="H56" s="501" t="s">
        <v>956</v>
      </c>
      <c r="I56" s="139">
        <v>644.6</v>
      </c>
      <c r="J56" s="45">
        <f t="shared" si="1"/>
        <v>0</v>
      </c>
      <c r="K56" s="46">
        <v>89</v>
      </c>
      <c r="L56" s="65"/>
      <c r="M56" s="65"/>
      <c r="N56" s="48">
        <f t="shared" si="2"/>
        <v>57369.4</v>
      </c>
      <c r="O56" s="146" t="s">
        <v>59</v>
      </c>
      <c r="P56" s="62">
        <v>44895</v>
      </c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47.25" x14ac:dyDescent="0.3">
      <c r="A62" s="83" t="s">
        <v>579</v>
      </c>
      <c r="B62" s="156" t="s">
        <v>580</v>
      </c>
      <c r="C62" s="178" t="s">
        <v>953</v>
      </c>
      <c r="D62" s="148"/>
      <c r="E62" s="60"/>
      <c r="F62" s="139"/>
      <c r="G62" s="140">
        <v>44873</v>
      </c>
      <c r="H62" s="141" t="s">
        <v>954</v>
      </c>
      <c r="I62" s="139">
        <v>8578.7000000000007</v>
      </c>
      <c r="J62" s="45">
        <f t="shared" si="1"/>
        <v>8578.7000000000007</v>
      </c>
      <c r="K62" s="46">
        <v>24</v>
      </c>
      <c r="L62" s="65"/>
      <c r="M62" s="65"/>
      <c r="N62" s="48">
        <f t="shared" si="2"/>
        <v>205888.80000000002</v>
      </c>
      <c r="O62" s="75" t="s">
        <v>59</v>
      </c>
      <c r="P62" s="112">
        <v>44895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111</v>
      </c>
      <c r="B63" s="156" t="s">
        <v>961</v>
      </c>
      <c r="C63" s="160" t="s">
        <v>962</v>
      </c>
      <c r="D63" s="148"/>
      <c r="E63" s="60"/>
      <c r="F63" s="139"/>
      <c r="G63" s="140">
        <v>44880</v>
      </c>
      <c r="H63" s="425">
        <v>40458</v>
      </c>
      <c r="I63" s="139">
        <v>204</v>
      </c>
      <c r="J63" s="45">
        <f t="shared" si="1"/>
        <v>204</v>
      </c>
      <c r="K63" s="46">
        <v>72</v>
      </c>
      <c r="L63" s="65"/>
      <c r="M63" s="65"/>
      <c r="N63" s="48">
        <f t="shared" si="2"/>
        <v>14688</v>
      </c>
      <c r="O63" s="75" t="s">
        <v>61</v>
      </c>
      <c r="P63" s="62">
        <v>44895</v>
      </c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6"/>
      <c r="M89" s="597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6"/>
      <c r="M90" s="597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90" t="s">
        <v>26</v>
      </c>
      <c r="G261" s="590"/>
      <c r="H261" s="591"/>
      <c r="I261" s="287">
        <f>SUM(I4:I260)</f>
        <v>353017.3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21541577.199999999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21541577.199999999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104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12" t="s">
        <v>41</v>
      </c>
      <c r="B55" s="136" t="s">
        <v>23</v>
      </c>
      <c r="C55" s="586" t="s">
        <v>160</v>
      </c>
      <c r="D55" s="138"/>
      <c r="E55" s="40"/>
      <c r="F55" s="139">
        <v>1331.6</v>
      </c>
      <c r="G55" s="140">
        <v>44599</v>
      </c>
      <c r="H55" s="602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13"/>
      <c r="B56" s="136" t="s">
        <v>24</v>
      </c>
      <c r="C56" s="587"/>
      <c r="D56" s="145"/>
      <c r="E56" s="40"/>
      <c r="F56" s="139">
        <v>194.4</v>
      </c>
      <c r="G56" s="140">
        <v>44599</v>
      </c>
      <c r="H56" s="603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604" t="s">
        <v>41</v>
      </c>
      <c r="B57" s="136" t="s">
        <v>24</v>
      </c>
      <c r="C57" s="606" t="s">
        <v>162</v>
      </c>
      <c r="D57" s="145"/>
      <c r="E57" s="40"/>
      <c r="F57" s="139">
        <v>344</v>
      </c>
      <c r="G57" s="140">
        <v>44606</v>
      </c>
      <c r="H57" s="602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92" t="s">
        <v>59</v>
      </c>
      <c r="P57" s="598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5"/>
      <c r="B58" s="136" t="s">
        <v>23</v>
      </c>
      <c r="C58" s="607"/>
      <c r="D58" s="145"/>
      <c r="E58" s="40"/>
      <c r="F58" s="139">
        <v>627.6</v>
      </c>
      <c r="G58" s="140">
        <v>44606</v>
      </c>
      <c r="H58" s="603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8"/>
      <c r="P58" s="609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602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603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90" t="s">
        <v>26</v>
      </c>
      <c r="G259" s="590"/>
      <c r="H259" s="591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189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12" t="s">
        <v>41</v>
      </c>
      <c r="B55" s="395" t="s">
        <v>24</v>
      </c>
      <c r="C55" s="586" t="s">
        <v>229</v>
      </c>
      <c r="D55" s="108"/>
      <c r="E55" s="60"/>
      <c r="F55" s="139">
        <v>181.6</v>
      </c>
      <c r="G55" s="140">
        <v>44627</v>
      </c>
      <c r="H55" s="615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92" t="s">
        <v>59</v>
      </c>
      <c r="P55" s="598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14"/>
      <c r="B56" s="395" t="s">
        <v>24</v>
      </c>
      <c r="C56" s="587"/>
      <c r="D56" s="148"/>
      <c r="E56" s="60"/>
      <c r="F56" s="139">
        <v>967</v>
      </c>
      <c r="G56" s="140">
        <v>44627</v>
      </c>
      <c r="H56" s="616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93"/>
      <c r="P56" s="599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76" t="s">
        <v>41</v>
      </c>
      <c r="B58" s="150" t="s">
        <v>24</v>
      </c>
      <c r="C58" s="625" t="s">
        <v>319</v>
      </c>
      <c r="D58" s="145"/>
      <c r="E58" s="60"/>
      <c r="F58" s="139">
        <v>332.6</v>
      </c>
      <c r="G58" s="140">
        <v>44648</v>
      </c>
      <c r="H58" s="623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80" t="s">
        <v>59</v>
      </c>
      <c r="P58" s="582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77"/>
      <c r="B59" s="150" t="s">
        <v>23</v>
      </c>
      <c r="C59" s="626"/>
      <c r="D59" s="145"/>
      <c r="E59" s="60"/>
      <c r="F59" s="139">
        <v>719</v>
      </c>
      <c r="G59" s="140">
        <v>44648</v>
      </c>
      <c r="H59" s="624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81"/>
      <c r="P59" s="583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7" t="s">
        <v>106</v>
      </c>
      <c r="B62" s="156" t="s">
        <v>237</v>
      </c>
      <c r="C62" s="619" t="s">
        <v>238</v>
      </c>
      <c r="D62" s="148"/>
      <c r="E62" s="60"/>
      <c r="F62" s="139">
        <v>152.6</v>
      </c>
      <c r="G62" s="140">
        <v>44622</v>
      </c>
      <c r="H62" s="621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92" t="s">
        <v>61</v>
      </c>
      <c r="P62" s="598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8"/>
      <c r="B63" s="156" t="s">
        <v>239</v>
      </c>
      <c r="C63" s="620"/>
      <c r="D63" s="148"/>
      <c r="E63" s="60"/>
      <c r="F63" s="139">
        <v>204.8</v>
      </c>
      <c r="G63" s="140">
        <v>44622</v>
      </c>
      <c r="H63" s="622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93"/>
      <c r="P63" s="599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90" t="s">
        <v>26</v>
      </c>
      <c r="G259" s="590"/>
      <c r="H259" s="591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288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ht="15.75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12" t="s">
        <v>111</v>
      </c>
      <c r="B64" s="156" t="s">
        <v>464</v>
      </c>
      <c r="C64" s="619" t="s">
        <v>465</v>
      </c>
      <c r="D64" s="151"/>
      <c r="E64" s="60"/>
      <c r="F64" s="139">
        <v>302.5</v>
      </c>
      <c r="G64" s="446">
        <v>44681</v>
      </c>
      <c r="H64" s="627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9" t="s">
        <v>59</v>
      </c>
      <c r="P64" s="631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14"/>
      <c r="B65" s="156" t="s">
        <v>240</v>
      </c>
      <c r="C65" s="620"/>
      <c r="D65" s="151"/>
      <c r="E65" s="60"/>
      <c r="F65" s="139">
        <v>508</v>
      </c>
      <c r="G65" s="446">
        <v>44681</v>
      </c>
      <c r="H65" s="628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30"/>
      <c r="P65" s="632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92"/>
      <c r="P79" s="594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93"/>
      <c r="P80" s="595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92"/>
      <c r="P81" s="594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93"/>
      <c r="P82" s="595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90" t="s">
        <v>26</v>
      </c>
      <c r="G259" s="590"/>
      <c r="H259" s="591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402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6"/>
      <c r="M87" s="597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92"/>
      <c r="P94" s="588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3"/>
      <c r="P95" s="589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90" t="s">
        <v>26</v>
      </c>
      <c r="G259" s="590"/>
      <c r="H259" s="591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482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7" t="s">
        <v>41</v>
      </c>
      <c r="B55" s="462" t="s">
        <v>23</v>
      </c>
      <c r="C55" s="639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8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41" t="s">
        <v>59</v>
      </c>
      <c r="P55" s="643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8"/>
      <c r="B56" s="136" t="s">
        <v>600</v>
      </c>
      <c r="C56" s="640"/>
      <c r="D56" s="108"/>
      <c r="E56" s="40"/>
      <c r="F56" s="447">
        <v>130.6</v>
      </c>
      <c r="G56" s="140">
        <v>44718</v>
      </c>
      <c r="H56" s="579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42"/>
      <c r="P56" s="644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33" t="s">
        <v>59</v>
      </c>
      <c r="P65" s="635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34"/>
      <c r="P66" s="636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90" t="s">
        <v>26</v>
      </c>
      <c r="G261" s="590"/>
      <c r="H261" s="591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571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12" t="s">
        <v>41</v>
      </c>
      <c r="B55" s="395" t="s">
        <v>23</v>
      </c>
      <c r="C55" s="586" t="s">
        <v>663</v>
      </c>
      <c r="D55" s="108"/>
      <c r="E55" s="60"/>
      <c r="F55" s="139">
        <v>1114</v>
      </c>
      <c r="G55" s="654">
        <v>44760</v>
      </c>
      <c r="H55" s="578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92" t="s">
        <v>159</v>
      </c>
      <c r="P55" s="598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51"/>
      <c r="B56" s="395" t="s">
        <v>24</v>
      </c>
      <c r="C56" s="652"/>
      <c r="D56" s="148"/>
      <c r="E56" s="60"/>
      <c r="F56" s="139">
        <v>265.60000000000002</v>
      </c>
      <c r="G56" s="655"/>
      <c r="H56" s="656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93"/>
      <c r="P56" s="599"/>
      <c r="Q56" s="146"/>
      <c r="R56" s="117"/>
      <c r="S56" s="92"/>
      <c r="T56" s="92"/>
      <c r="U56" s="53"/>
      <c r="V56" s="54"/>
    </row>
    <row r="57" spans="1:24" ht="26.25" customHeight="1" x14ac:dyDescent="0.3">
      <c r="A57" s="659" t="s">
        <v>41</v>
      </c>
      <c r="B57" s="136" t="s">
        <v>23</v>
      </c>
      <c r="C57" s="625" t="s">
        <v>664</v>
      </c>
      <c r="D57" s="145"/>
      <c r="E57" s="60"/>
      <c r="F57" s="472">
        <f>199+360.8</f>
        <v>559.79999999999995</v>
      </c>
      <c r="G57" s="657">
        <v>44767</v>
      </c>
      <c r="H57" s="649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92" t="s">
        <v>59</v>
      </c>
      <c r="P57" s="598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60"/>
      <c r="B58" s="136" t="s">
        <v>665</v>
      </c>
      <c r="C58" s="626"/>
      <c r="D58" s="145"/>
      <c r="E58" s="60"/>
      <c r="F58" s="472">
        <v>74.400000000000006</v>
      </c>
      <c r="G58" s="658"/>
      <c r="H58" s="650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93"/>
      <c r="P58" s="599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12" t="s">
        <v>579</v>
      </c>
      <c r="B67" s="156" t="s">
        <v>585</v>
      </c>
      <c r="C67" s="586" t="s">
        <v>586</v>
      </c>
      <c r="D67" s="151"/>
      <c r="E67" s="60"/>
      <c r="F67" s="139">
        <v>58855</v>
      </c>
      <c r="G67" s="140">
        <v>44748</v>
      </c>
      <c r="H67" s="602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5" t="s">
        <v>59</v>
      </c>
      <c r="P67" s="635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51"/>
      <c r="B68" s="156" t="s">
        <v>588</v>
      </c>
      <c r="C68" s="652"/>
      <c r="D68" s="151"/>
      <c r="E68" s="60"/>
      <c r="F68" s="139">
        <v>28199</v>
      </c>
      <c r="G68" s="140">
        <v>44748</v>
      </c>
      <c r="H68" s="653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46"/>
      <c r="P68" s="648"/>
      <c r="Q68" s="147"/>
      <c r="R68" s="117"/>
      <c r="S68" s="158"/>
      <c r="T68" s="52"/>
      <c r="U68" s="53"/>
      <c r="V68" s="54"/>
    </row>
    <row r="69" spans="1:22" ht="18" thickBot="1" x14ac:dyDescent="0.35">
      <c r="A69" s="614"/>
      <c r="B69" s="156" t="s">
        <v>589</v>
      </c>
      <c r="C69" s="587"/>
      <c r="D69" s="151"/>
      <c r="E69" s="60"/>
      <c r="F69" s="139">
        <v>26810</v>
      </c>
      <c r="G69" s="140">
        <v>44748</v>
      </c>
      <c r="H69" s="603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47"/>
      <c r="P69" s="636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2"/>
      <c r="P96" s="588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3"/>
      <c r="P97" s="589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90" t="s">
        <v>26</v>
      </c>
      <c r="G261" s="590"/>
      <c r="H261" s="591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654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12" t="s">
        <v>41</v>
      </c>
      <c r="B55" s="395" t="s">
        <v>23</v>
      </c>
      <c r="C55" s="586" t="s">
        <v>473</v>
      </c>
      <c r="D55" s="108"/>
      <c r="E55" s="60"/>
      <c r="F55" s="139">
        <v>967</v>
      </c>
      <c r="G55" s="140">
        <v>44774</v>
      </c>
      <c r="H55" s="578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92" t="s">
        <v>59</v>
      </c>
      <c r="P55" s="598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14"/>
      <c r="B56" s="395" t="s">
        <v>665</v>
      </c>
      <c r="C56" s="587"/>
      <c r="D56" s="148"/>
      <c r="E56" s="60"/>
      <c r="F56" s="139">
        <v>75</v>
      </c>
      <c r="G56" s="163">
        <v>44774</v>
      </c>
      <c r="H56" s="656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93"/>
      <c r="P56" s="599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63" t="s">
        <v>933</v>
      </c>
      <c r="E58" s="664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76" t="s">
        <v>41</v>
      </c>
      <c r="B59" s="395" t="s">
        <v>24</v>
      </c>
      <c r="C59" s="600" t="s">
        <v>750</v>
      </c>
      <c r="D59" s="148"/>
      <c r="E59" s="60"/>
      <c r="F59" s="472">
        <v>133.19999999999999</v>
      </c>
      <c r="G59" s="657">
        <v>44788</v>
      </c>
      <c r="H59" s="661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80" t="s">
        <v>59</v>
      </c>
      <c r="P59" s="582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77"/>
      <c r="B60" s="395" t="s">
        <v>23</v>
      </c>
      <c r="C60" s="601"/>
      <c r="D60" s="148"/>
      <c r="E60" s="60"/>
      <c r="F60" s="472">
        <v>999.8</v>
      </c>
      <c r="G60" s="658"/>
      <c r="H60" s="662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81"/>
      <c r="P60" s="583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6"/>
      <c r="M90" s="59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6"/>
      <c r="M91" s="59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92"/>
      <c r="P97" s="588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93"/>
      <c r="P98" s="589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90" t="s">
        <v>26</v>
      </c>
      <c r="G262" s="590"/>
      <c r="H262" s="591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7" t="s">
        <v>732</v>
      </c>
      <c r="B1" s="567"/>
      <c r="C1" s="567"/>
      <c r="D1" s="567"/>
      <c r="E1" s="567"/>
      <c r="F1" s="567"/>
      <c r="G1" s="567"/>
      <c r="H1" s="567"/>
      <c r="I1" s="567"/>
      <c r="J1" s="567"/>
      <c r="K1" s="345"/>
      <c r="L1" s="345"/>
      <c r="M1" s="345"/>
      <c r="N1" s="345"/>
      <c r="O1" s="346"/>
      <c r="S1" s="610" t="s">
        <v>142</v>
      </c>
      <c r="T1" s="610"/>
      <c r="U1" s="6" t="s">
        <v>0</v>
      </c>
      <c r="V1" s="7" t="s">
        <v>1</v>
      </c>
      <c r="W1" s="568" t="s">
        <v>2</v>
      </c>
      <c r="X1" s="569"/>
    </row>
    <row r="2" spans="1:24" thickBot="1" x14ac:dyDescent="0.3">
      <c r="A2" s="567"/>
      <c r="B2" s="567"/>
      <c r="C2" s="567"/>
      <c r="D2" s="567"/>
      <c r="E2" s="567"/>
      <c r="F2" s="567"/>
      <c r="G2" s="567"/>
      <c r="H2" s="567"/>
      <c r="I2" s="567"/>
      <c r="J2" s="567"/>
      <c r="K2" s="347"/>
      <c r="L2" s="347"/>
      <c r="M2" s="347"/>
      <c r="N2" s="348"/>
      <c r="O2" s="349"/>
      <c r="Q2" s="10"/>
      <c r="R2" s="11"/>
      <c r="S2" s="611"/>
      <c r="T2" s="611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70" t="s">
        <v>15</v>
      </c>
      <c r="P3" s="57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5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7" t="s">
        <v>937</v>
      </c>
      <c r="P55" s="665" t="s">
        <v>938</v>
      </c>
      <c r="Q55" s="666"/>
      <c r="R55" s="666"/>
      <c r="S55" s="667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8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8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6"/>
      <c r="M88" s="597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6"/>
      <c r="M89" s="597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92"/>
      <c r="P95" s="588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93"/>
      <c r="P96" s="589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90" t="s">
        <v>26</v>
      </c>
      <c r="G260" s="590"/>
      <c r="H260" s="591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2022-12-09T21:35:53Z</dcterms:modified>
</cp:coreProperties>
</file>