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95" i="1" l="1"/>
  <c r="N94" i="1"/>
  <c r="N93" i="1"/>
  <c r="N92" i="1"/>
  <c r="N91" i="1"/>
  <c r="N90" i="1"/>
  <c r="N89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96" i="1" s="1"/>
  <c r="I98" i="1" l="1"/>
  <c r="J98" i="1" s="1"/>
  <c r="N98" i="1" s="1"/>
  <c r="N106" i="1" s="1"/>
</calcChain>
</file>

<file path=xl/sharedStrings.xml><?xml version="1.0" encoding="utf-8"?>
<sst xmlns="http://schemas.openxmlformats.org/spreadsheetml/2006/main" count="143" uniqueCount="51">
  <si>
    <t>Cotizacion</t>
  </si>
  <si>
    <t>TODO PARA SU TIENDA EN UN SOLO LUGAR</t>
  </si>
  <si>
    <t>NOTA:  FAVOR DE TECLEAR CANTIDADES DE LOS PRODUCTOS DESEADOS  PARA OBTENER SU TOTAL Y DESCUENTO</t>
  </si>
  <si>
    <t>Llame sin costo</t>
  </si>
  <si>
    <t>01800-006872</t>
  </si>
  <si>
    <t>www.jpcsuministros.com</t>
  </si>
  <si>
    <t>www.mxstoredepot.com</t>
  </si>
  <si>
    <t>www.musamaniquies.com</t>
  </si>
  <si>
    <t xml:space="preserve"># Referencia </t>
  </si>
  <si>
    <t>13745J 10 06 15</t>
  </si>
  <si>
    <t>Fecha:</t>
  </si>
  <si>
    <t>Para:</t>
  </si>
  <si>
    <t>ROSY TELLEZ</t>
  </si>
  <si>
    <t>Direccion :</t>
  </si>
  <si>
    <t>Colonia:</t>
  </si>
  <si>
    <t>Tel:</t>
  </si>
  <si>
    <t>Ciudad:</t>
  </si>
  <si>
    <t>Codigo Postal:</t>
  </si>
  <si>
    <t>RFC:</t>
  </si>
  <si>
    <t>rosyriv62@hotmail.com</t>
  </si>
  <si>
    <t xml:space="preserve">#  </t>
  </si>
  <si>
    <t>Cant</t>
  </si>
  <si>
    <t>Producto</t>
  </si>
  <si>
    <t>Descripcion</t>
  </si>
  <si>
    <r>
      <t xml:space="preserve">Precio Unitario          </t>
    </r>
    <r>
      <rPr>
        <b/>
        <sz val="11"/>
        <rFont val="Arial"/>
        <family val="2"/>
      </rPr>
      <t xml:space="preserve"> PESOS</t>
    </r>
  </si>
  <si>
    <r>
      <t xml:space="preserve">Precio Total  </t>
    </r>
    <r>
      <rPr>
        <b/>
        <u/>
        <sz val="11"/>
        <rFont val="Arial"/>
        <family val="2"/>
      </rPr>
      <t>PESOS</t>
    </r>
  </si>
  <si>
    <t>GANCHO DE MADERA PARA ROPA</t>
  </si>
  <si>
    <t>GANCHO DE MADERA PARA ROPA CON PINZAS</t>
  </si>
  <si>
    <t/>
  </si>
  <si>
    <t>Mod 25-250</t>
  </si>
  <si>
    <t>MOD. 25-251</t>
  </si>
  <si>
    <t xml:space="preserve"> mod. 25-252</t>
  </si>
  <si>
    <t>mod. 25-253</t>
  </si>
  <si>
    <t>Mod. 25-254</t>
  </si>
  <si>
    <t>Mod.- 25-255</t>
  </si>
  <si>
    <t>Mod. 25-264</t>
  </si>
  <si>
    <t>Mod..25-274</t>
  </si>
  <si>
    <t>Mod. 25-265</t>
  </si>
  <si>
    <t>Mod 25-266</t>
  </si>
  <si>
    <t>Subtotal Articulos Cotizados</t>
  </si>
  <si>
    <t xml:space="preserve">PRECIOS SUJETOS A </t>
  </si>
  <si>
    <t xml:space="preserve">Descuento Obtenido por Monto Total </t>
  </si>
  <si>
    <t xml:space="preserve">CAMBIO SIN PREVIO </t>
  </si>
  <si>
    <t>AVISO</t>
  </si>
  <si>
    <t>Nota:             El Descuento esta determinado por el Monto Cotizado IVA incluido</t>
  </si>
  <si>
    <t xml:space="preserve"> Valor de la Compra </t>
  </si>
  <si>
    <t>Hasta</t>
  </si>
  <si>
    <t>de</t>
  </si>
  <si>
    <t>Total con Impuestos</t>
  </si>
  <si>
    <t>Preparada por ;</t>
  </si>
  <si>
    <t>JAVIER OROZCO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</si>
</sst>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&quot;$&quot;* #,##0.000_-;\-&quot;$&quot;* #,##0.000_-;_-&quot;$&quot;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u/>
      <sz val="16"/>
      <color indexed="12"/>
      <name val="Arial"/>
      <family val="2"/>
    </font>
    <font>
      <b/>
      <u val="double"/>
      <sz val="14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Arial"/>
      <family val="2"/>
    </font>
    <font>
      <b/>
      <u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u val="double"/>
      <sz val="12"/>
      <name val="Arial"/>
      <family val="2"/>
    </font>
    <font>
      <b/>
      <u val="doubleAccounting"/>
      <sz val="12"/>
      <name val="Arial"/>
      <family val="2"/>
    </font>
    <font>
      <b/>
      <u val="doubleAccounting"/>
      <sz val="16"/>
      <name val="Arial"/>
      <family val="2"/>
    </font>
    <font>
      <b/>
      <u val="doubleAccounting"/>
      <sz val="14"/>
      <name val="Arial"/>
      <family val="2"/>
    </font>
    <font>
      <b/>
      <sz val="10"/>
      <color indexed="10"/>
      <name val="Arial"/>
      <family val="2"/>
    </font>
    <font>
      <b/>
      <sz val="16"/>
      <color theme="0"/>
      <name val="Arial"/>
      <family val="2"/>
    </font>
    <font>
      <sz val="12"/>
      <color indexed="12"/>
      <name val="Arial"/>
      <family val="2"/>
    </font>
    <font>
      <u/>
      <sz val="18"/>
      <color indexed="12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126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center"/>
    </xf>
    <xf numFmtId="0" fontId="4" fillId="0" borderId="0" xfId="0" applyFont="1"/>
    <xf numFmtId="0" fontId="3" fillId="3" borderId="0" xfId="0" applyFont="1" applyFill="1"/>
    <xf numFmtId="0" fontId="5" fillId="3" borderId="0" xfId="0" applyFont="1" applyFill="1" applyAlignment="1">
      <alignment horizontal="left" vertical="top" wrapText="1"/>
    </xf>
    <xf numFmtId="0" fontId="5" fillId="0" borderId="0" xfId="0" applyFont="1"/>
    <xf numFmtId="0" fontId="6" fillId="2" borderId="0" xfId="0" applyFont="1" applyFill="1"/>
    <xf numFmtId="0" fontId="8" fillId="2" borderId="0" xfId="4" applyFont="1" applyFill="1" applyAlignment="1" applyProtection="1"/>
    <xf numFmtId="0" fontId="4" fillId="2" borderId="0" xfId="0" applyFont="1" applyFill="1"/>
    <xf numFmtId="0" fontId="8" fillId="3" borderId="0" xfId="4" applyFont="1" applyFill="1" applyAlignment="1" applyProtection="1">
      <alignment horizontal="centerContinuous"/>
    </xf>
    <xf numFmtId="0" fontId="4" fillId="3" borderId="0" xfId="0" applyFont="1" applyFill="1" applyAlignment="1">
      <alignment horizontal="centerContinuous"/>
    </xf>
    <xf numFmtId="0" fontId="8" fillId="3" borderId="0" xfId="4" applyFont="1" applyFill="1" applyAlignment="1" applyProtection="1">
      <alignment horizontal="left"/>
    </xf>
    <xf numFmtId="0" fontId="4" fillId="3" borderId="0" xfId="0" applyFont="1" applyFill="1" applyAlignment="1">
      <alignment horizontal="centerContinuous" vertical="center"/>
    </xf>
    <xf numFmtId="0" fontId="6" fillId="3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9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3" borderId="2" xfId="0" applyFill="1" applyBorder="1"/>
    <xf numFmtId="0" fontId="6" fillId="3" borderId="2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164" fontId="10" fillId="3" borderId="3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0" fillId="3" borderId="6" xfId="0" applyFill="1" applyBorder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vertical="center"/>
    </xf>
    <xf numFmtId="0" fontId="12" fillId="3" borderId="7" xfId="0" applyFont="1" applyFill="1" applyBorder="1" applyAlignment="1">
      <alignment horizontal="centerContinuous"/>
    </xf>
    <xf numFmtId="0" fontId="5" fillId="3" borderId="8" xfId="0" applyFont="1" applyFill="1" applyBorder="1" applyAlignment="1">
      <alignment horizontal="centerContinuous"/>
    </xf>
    <xf numFmtId="0" fontId="13" fillId="3" borderId="9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0" fillId="3" borderId="11" xfId="0" applyFill="1" applyBorder="1"/>
    <xf numFmtId="0" fontId="12" fillId="3" borderId="12" xfId="0" applyFont="1" applyFill="1" applyBorder="1"/>
    <xf numFmtId="0" fontId="12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7" fillId="3" borderId="12" xfId="4" applyFill="1" applyBorder="1" applyAlignment="1" applyProtection="1">
      <alignment vertical="center"/>
    </xf>
    <xf numFmtId="0" fontId="14" fillId="0" borderId="12" xfId="0" applyFont="1" applyBorder="1" applyAlignment="1">
      <alignment vertical="center"/>
    </xf>
    <xf numFmtId="0" fontId="7" fillId="0" borderId="9" xfId="4" applyBorder="1" applyAlignment="1" applyProtection="1">
      <alignment vertical="center"/>
    </xf>
    <xf numFmtId="0" fontId="0" fillId="0" borderId="13" xfId="0" applyBorder="1" applyAlignment="1">
      <alignment vertical="center"/>
    </xf>
    <xf numFmtId="0" fontId="7" fillId="3" borderId="0" xfId="4" applyFill="1" applyAlignment="1" applyProtection="1"/>
    <xf numFmtId="0" fontId="5" fillId="3" borderId="14" xfId="0" applyFont="1" applyFill="1" applyBorder="1" applyAlignment="1">
      <alignment horizontal="center" vertical="center"/>
    </xf>
    <xf numFmtId="165" fontId="5" fillId="3" borderId="0" xfId="2" applyNumberFormat="1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7" fillId="0" borderId="16" xfId="0" quotePrefix="1" applyNumberFormat="1" applyFont="1" applyFill="1" applyBorder="1" applyAlignment="1">
      <alignment horizontal="center"/>
    </xf>
    <xf numFmtId="0" fontId="19" fillId="3" borderId="1" xfId="5" applyFont="1" applyFill="1" applyBorder="1" applyAlignment="1">
      <alignment vertical="center"/>
    </xf>
    <xf numFmtId="0" fontId="19" fillId="3" borderId="2" xfId="5" applyFont="1" applyFill="1" applyBorder="1" applyAlignment="1">
      <alignment vertical="center"/>
    </xf>
    <xf numFmtId="0" fontId="20" fillId="3" borderId="1" xfId="5" applyFont="1" applyFill="1" applyBorder="1" applyAlignment="1">
      <alignment horizontal="center" vertical="center"/>
    </xf>
    <xf numFmtId="43" fontId="18" fillId="3" borderId="1" xfId="1" applyFont="1" applyFill="1" applyBorder="1" applyAlignment="1">
      <alignment vertical="center"/>
    </xf>
    <xf numFmtId="44" fontId="3" fillId="3" borderId="15" xfId="2" applyFont="1" applyFill="1" applyBorder="1"/>
    <xf numFmtId="0" fontId="12" fillId="3" borderId="15" xfId="0" applyNumberFormat="1" applyFont="1" applyFill="1" applyBorder="1" applyAlignment="1">
      <alignment horizontal="center"/>
    </xf>
    <xf numFmtId="0" fontId="17" fillId="0" borderId="17" xfId="0" quotePrefix="1" applyNumberFormat="1" applyFont="1" applyFill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21" fillId="4" borderId="2" xfId="5" applyFont="1" applyFill="1" applyBorder="1" applyAlignment="1">
      <alignment vertical="center"/>
    </xf>
    <xf numFmtId="0" fontId="22" fillId="4" borderId="1" xfId="5" applyFont="1" applyFill="1" applyBorder="1" applyAlignment="1">
      <alignment horizontal="center" vertical="center"/>
    </xf>
    <xf numFmtId="44" fontId="3" fillId="4" borderId="15" xfId="2" applyFont="1" applyFill="1" applyBorder="1"/>
    <xf numFmtId="0" fontId="11" fillId="4" borderId="15" xfId="0" applyNumberFormat="1" applyFont="1" applyFill="1" applyBorder="1" applyAlignment="1">
      <alignment horizontal="center" vertical="center"/>
    </xf>
    <xf numFmtId="0" fontId="21" fillId="4" borderId="1" xfId="5" applyFont="1" applyFill="1" applyBorder="1" applyAlignment="1">
      <alignment horizontal="center" vertical="center"/>
    </xf>
    <xf numFmtId="44" fontId="3" fillId="4" borderId="15" xfId="2" applyFont="1" applyFill="1" applyBorder="1" applyAlignment="1">
      <alignment vertical="center"/>
    </xf>
    <xf numFmtId="0" fontId="21" fillId="4" borderId="1" xfId="5" applyFont="1" applyFill="1" applyBorder="1" applyAlignment="1">
      <alignment horizontal="center" vertical="center"/>
    </xf>
    <xf numFmtId="0" fontId="21" fillId="4" borderId="2" xfId="5" applyFont="1" applyFill="1" applyBorder="1" applyAlignment="1">
      <alignment horizontal="center" vertical="center"/>
    </xf>
    <xf numFmtId="0" fontId="23" fillId="3" borderId="18" xfId="0" applyFont="1" applyFill="1" applyBorder="1" applyAlignment="1">
      <alignment horizontal="right" vertical="center" wrapText="1"/>
    </xf>
    <xf numFmtId="0" fontId="23" fillId="3" borderId="9" xfId="0" applyFont="1" applyFill="1" applyBorder="1" applyAlignment="1">
      <alignment horizontal="right" vertical="center" wrapText="1"/>
    </xf>
    <xf numFmtId="0" fontId="23" fillId="3" borderId="9" xfId="0" applyFont="1" applyFill="1" applyBorder="1" applyAlignment="1">
      <alignment horizontal="centerContinuous" vertical="center" wrapText="1"/>
    </xf>
    <xf numFmtId="0" fontId="23" fillId="3" borderId="10" xfId="0" applyFont="1" applyFill="1" applyBorder="1" applyAlignment="1">
      <alignment horizontal="centerContinuous" vertical="center" wrapText="1"/>
    </xf>
    <xf numFmtId="0" fontId="23" fillId="3" borderId="0" xfId="0" applyFont="1" applyFill="1" applyBorder="1" applyAlignment="1">
      <alignment horizontal="centerContinuous" vertical="center" wrapText="1"/>
    </xf>
    <xf numFmtId="44" fontId="24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9" fontId="25" fillId="3" borderId="0" xfId="3" applyFont="1" applyFill="1" applyAlignment="1">
      <alignment horizontal="center"/>
    </xf>
    <xf numFmtId="44" fontId="11" fillId="3" borderId="0" xfId="0" applyNumberFormat="1" applyFont="1" applyFill="1"/>
    <xf numFmtId="44" fontId="3" fillId="3" borderId="0" xfId="2" applyFont="1" applyFill="1"/>
    <xf numFmtId="165" fontId="0" fillId="3" borderId="0" xfId="2" applyNumberFormat="1" applyFont="1" applyFill="1"/>
    <xf numFmtId="0" fontId="12" fillId="3" borderId="7" xfId="0" applyFont="1" applyFill="1" applyBorder="1"/>
    <xf numFmtId="0" fontId="0" fillId="3" borderId="8" xfId="0" applyFill="1" applyBorder="1"/>
    <xf numFmtId="0" fontId="0" fillId="3" borderId="19" xfId="0" applyFill="1" applyBorder="1"/>
    <xf numFmtId="0" fontId="0" fillId="3" borderId="0" xfId="0" applyFill="1" applyBorder="1"/>
    <xf numFmtId="44" fontId="26" fillId="3" borderId="0" xfId="0" applyNumberFormat="1" applyFont="1" applyFill="1"/>
    <xf numFmtId="0" fontId="0" fillId="3" borderId="20" xfId="0" applyFill="1" applyBorder="1"/>
    <xf numFmtId="0" fontId="0" fillId="3" borderId="21" xfId="0" applyFill="1" applyBorder="1"/>
    <xf numFmtId="0" fontId="0" fillId="3" borderId="0" xfId="0" applyFill="1" applyBorder="1" applyAlignment="1">
      <alignment horizontal="right"/>
    </xf>
    <xf numFmtId="44" fontId="13" fillId="3" borderId="0" xfId="2" applyFont="1" applyFill="1" applyBorder="1"/>
    <xf numFmtId="9" fontId="5" fillId="3" borderId="0" xfId="3" applyFont="1" applyFill="1" applyBorder="1" applyAlignment="1">
      <alignment horizontal="center"/>
    </xf>
    <xf numFmtId="0" fontId="0" fillId="0" borderId="21" xfId="0" applyBorder="1"/>
    <xf numFmtId="0" fontId="0" fillId="0" borderId="0" xfId="0" applyBorder="1"/>
    <xf numFmtId="0" fontId="11" fillId="3" borderId="0" xfId="0" applyFont="1" applyFill="1" applyBorder="1" applyAlignment="1">
      <alignment horizontal="center"/>
    </xf>
    <xf numFmtId="44" fontId="3" fillId="3" borderId="0" xfId="0" applyNumberFormat="1" applyFont="1" applyFill="1" applyBorder="1"/>
    <xf numFmtId="9" fontId="27" fillId="3" borderId="0" xfId="3" applyFont="1" applyFill="1" applyBorder="1" applyAlignment="1">
      <alignment horizontal="center"/>
    </xf>
    <xf numFmtId="9" fontId="28" fillId="3" borderId="21" xfId="3" applyFont="1" applyFill="1" applyBorder="1" applyAlignment="1">
      <alignment horizontal="center"/>
    </xf>
    <xf numFmtId="9" fontId="28" fillId="3" borderId="0" xfId="3" applyFont="1" applyFill="1" applyBorder="1" applyAlignment="1">
      <alignment horizontal="center"/>
    </xf>
    <xf numFmtId="9" fontId="3" fillId="3" borderId="0" xfId="3" applyFont="1" applyFill="1" applyAlignment="1">
      <alignment horizontal="center"/>
    </xf>
    <xf numFmtId="0" fontId="0" fillId="3" borderId="12" xfId="0" applyFill="1" applyBorder="1" applyAlignment="1">
      <alignment horizontal="right"/>
    </xf>
    <xf numFmtId="44" fontId="13" fillId="3" borderId="12" xfId="2" applyFont="1" applyFill="1" applyBorder="1"/>
    <xf numFmtId="9" fontId="27" fillId="3" borderId="12" xfId="3" applyFont="1" applyFill="1" applyBorder="1" applyAlignment="1">
      <alignment horizontal="center"/>
    </xf>
    <xf numFmtId="0" fontId="0" fillId="3" borderId="13" xfId="0" applyFill="1" applyBorder="1"/>
    <xf numFmtId="44" fontId="29" fillId="3" borderId="0" xfId="2" applyFont="1" applyFill="1" applyBorder="1" applyAlignment="1">
      <alignment vertical="top"/>
    </xf>
    <xf numFmtId="0" fontId="29" fillId="0" borderId="0" xfId="0" applyFont="1" applyAlignment="1">
      <alignment vertical="top"/>
    </xf>
    <xf numFmtId="0" fontId="6" fillId="3" borderId="0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44" fontId="25" fillId="3" borderId="0" xfId="0" applyNumberFormat="1" applyFont="1" applyFill="1" applyAlignment="1">
      <alignment vertical="center"/>
    </xf>
    <xf numFmtId="0" fontId="30" fillId="3" borderId="0" xfId="4" applyFont="1" applyFill="1" applyAlignment="1" applyProtection="1"/>
    <xf numFmtId="0" fontId="30" fillId="3" borderId="0" xfId="4" applyFont="1" applyFill="1" applyBorder="1" applyAlignment="1" applyProtection="1"/>
    <xf numFmtId="0" fontId="11" fillId="3" borderId="0" xfId="0" applyFont="1" applyFill="1" applyAlignment="1"/>
    <xf numFmtId="0" fontId="31" fillId="3" borderId="22" xfId="0" applyFont="1" applyFill="1" applyBorder="1"/>
    <xf numFmtId="0" fontId="6" fillId="3" borderId="22" xfId="0" applyFont="1" applyFill="1" applyBorder="1"/>
    <xf numFmtId="0" fontId="0" fillId="3" borderId="22" xfId="0" applyFill="1" applyBorder="1"/>
  </cellXfs>
  <cellStyles count="6">
    <cellStyle name="Hipervínculo" xfId="4" builtinId="8"/>
    <cellStyle name="Millares" xfId="1" builtinId="3"/>
    <cellStyle name="Moneda" xfId="2" builtinId="4"/>
    <cellStyle name="Normal" xfId="0" builtinId="0"/>
    <cellStyle name="Normal_2353040-00" xfId="5"/>
    <cellStyle name="Porcentaje" xfId="3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emf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emf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28575</xdr:rowOff>
    </xdr:from>
    <xdr:to>
      <xdr:col>6</xdr:col>
      <xdr:colOff>495300</xdr:colOff>
      <xdr:row>6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42925"/>
          <a:ext cx="50482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276225</xdr:colOff>
      <xdr:row>3</xdr:row>
      <xdr:rowOff>142875</xdr:rowOff>
    </xdr:from>
    <xdr:to>
      <xdr:col>13</xdr:col>
      <xdr:colOff>1390650</xdr:colOff>
      <xdr:row>8</xdr:row>
      <xdr:rowOff>247650</xdr:rowOff>
    </xdr:to>
    <xdr:pic>
      <xdr:nvPicPr>
        <xdr:cNvPr id="3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819150"/>
          <a:ext cx="22383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105</xdr:row>
      <xdr:rowOff>38100</xdr:rowOff>
    </xdr:from>
    <xdr:to>
      <xdr:col>4</xdr:col>
      <xdr:colOff>619125</xdr:colOff>
      <xdr:row>105</xdr:row>
      <xdr:rowOff>952500</xdr:rowOff>
    </xdr:to>
    <xdr:pic>
      <xdr:nvPicPr>
        <xdr:cNvPr id="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3974425"/>
          <a:ext cx="22288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581025</xdr:colOff>
      <xdr:row>0</xdr:row>
      <xdr:rowOff>0</xdr:rowOff>
    </xdr:from>
    <xdr:to>
      <xdr:col>8</xdr:col>
      <xdr:colOff>1028700</xdr:colOff>
      <xdr:row>7</xdr:row>
      <xdr:rowOff>247650</xdr:rowOff>
    </xdr:to>
    <xdr:pic>
      <xdr:nvPicPr>
        <xdr:cNvPr id="5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141922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</xdr:row>
      <xdr:rowOff>28575</xdr:rowOff>
    </xdr:from>
    <xdr:to>
      <xdr:col>6</xdr:col>
      <xdr:colOff>495300</xdr:colOff>
      <xdr:row>6</xdr:row>
      <xdr:rowOff>95250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42925"/>
          <a:ext cx="50482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276225</xdr:colOff>
      <xdr:row>3</xdr:row>
      <xdr:rowOff>142875</xdr:rowOff>
    </xdr:from>
    <xdr:to>
      <xdr:col>13</xdr:col>
      <xdr:colOff>1390650</xdr:colOff>
      <xdr:row>8</xdr:row>
      <xdr:rowOff>247650</xdr:rowOff>
    </xdr:to>
    <xdr:pic>
      <xdr:nvPicPr>
        <xdr:cNvPr id="7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819150"/>
          <a:ext cx="22383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0</xdr:row>
      <xdr:rowOff>0</xdr:rowOff>
    </xdr:from>
    <xdr:to>
      <xdr:col>8</xdr:col>
      <xdr:colOff>1028700</xdr:colOff>
      <xdr:row>7</xdr:row>
      <xdr:rowOff>247650</xdr:rowOff>
    </xdr:to>
    <xdr:pic>
      <xdr:nvPicPr>
        <xdr:cNvPr id="9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94297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</xdr:col>
      <xdr:colOff>704850</xdr:colOff>
      <xdr:row>53</xdr:row>
      <xdr:rowOff>75456</xdr:rowOff>
    </xdr:to>
    <xdr:pic>
      <xdr:nvPicPr>
        <xdr:cNvPr id="10" name="10 Imagen" descr="http://mxstoredepot.com/img_prod/25250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924925"/>
          <a:ext cx="1857375" cy="3047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704850</xdr:colOff>
      <xdr:row>54</xdr:row>
      <xdr:rowOff>8334</xdr:rowOff>
    </xdr:to>
    <xdr:pic>
      <xdr:nvPicPr>
        <xdr:cNvPr id="11" name="11 Imagen" descr="http://mxstoredepot.com/img_prod/25251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8924925"/>
          <a:ext cx="1466850" cy="3208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33617</xdr:colOff>
      <xdr:row>39</xdr:row>
      <xdr:rowOff>212912</xdr:rowOff>
    </xdr:from>
    <xdr:to>
      <xdr:col>8</xdr:col>
      <xdr:colOff>1497690</xdr:colOff>
      <xdr:row>53</xdr:row>
      <xdr:rowOff>161925</xdr:rowOff>
    </xdr:to>
    <xdr:pic>
      <xdr:nvPicPr>
        <xdr:cNvPr id="12" name="13 Imagen" descr="http://mxstoredepot.com/img_prod/25252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892" y="8909237"/>
          <a:ext cx="1464073" cy="3149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894670</xdr:colOff>
      <xdr:row>50</xdr:row>
      <xdr:rowOff>219075</xdr:rowOff>
    </xdr:to>
    <xdr:pic>
      <xdr:nvPicPr>
        <xdr:cNvPr id="13" name="16 Imagen" descr="http://mxstoredepot.com/img_prod/25253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8924925"/>
          <a:ext cx="894670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33618</xdr:colOff>
      <xdr:row>58</xdr:row>
      <xdr:rowOff>146431</xdr:rowOff>
    </xdr:from>
    <xdr:to>
      <xdr:col>3</xdr:col>
      <xdr:colOff>552450</xdr:colOff>
      <xdr:row>69</xdr:row>
      <xdr:rowOff>201964</xdr:rowOff>
    </xdr:to>
    <xdr:pic>
      <xdr:nvPicPr>
        <xdr:cNvPr id="14" name="18 Imagen" descr="http://mxstoredepot.com/img_prod/25254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14414881"/>
          <a:ext cx="1919007" cy="2570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6</xdr:col>
      <xdr:colOff>733425</xdr:colOff>
      <xdr:row>72</xdr:row>
      <xdr:rowOff>70842</xdr:rowOff>
    </xdr:to>
    <xdr:pic>
      <xdr:nvPicPr>
        <xdr:cNvPr id="15" name="19 Imagen" descr="http://mxstoredepot.com/img_prod/25255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4268450"/>
          <a:ext cx="1495425" cy="3271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56029</xdr:colOff>
      <xdr:row>57</xdr:row>
      <xdr:rowOff>493059</xdr:rowOff>
    </xdr:from>
    <xdr:to>
      <xdr:col>9</xdr:col>
      <xdr:colOff>0</xdr:colOff>
      <xdr:row>71</xdr:row>
      <xdr:rowOff>228245</xdr:rowOff>
    </xdr:to>
    <xdr:pic>
      <xdr:nvPicPr>
        <xdr:cNvPr id="16" name="20 Imagen" descr="http://mxstoredepot.com/img_prod/25264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6304" y="14218584"/>
          <a:ext cx="1525121" cy="3249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247649</xdr:colOff>
      <xdr:row>58</xdr:row>
      <xdr:rowOff>0</xdr:rowOff>
    </xdr:from>
    <xdr:to>
      <xdr:col>13</xdr:col>
      <xdr:colOff>9524</xdr:colOff>
      <xdr:row>71</xdr:row>
      <xdr:rowOff>201930</xdr:rowOff>
    </xdr:to>
    <xdr:pic>
      <xdr:nvPicPr>
        <xdr:cNvPr id="17" name="21 Imagen" descr="http://mxstoredepot.com/img_prod/25274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49" y="14268450"/>
          <a:ext cx="1133475" cy="317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304800</xdr:colOff>
      <xdr:row>80</xdr:row>
      <xdr:rowOff>94591</xdr:rowOff>
    </xdr:from>
    <xdr:to>
      <xdr:col>5</xdr:col>
      <xdr:colOff>200026</xdr:colOff>
      <xdr:row>93</xdr:row>
      <xdr:rowOff>36950</xdr:rowOff>
    </xdr:to>
    <xdr:pic>
      <xdr:nvPicPr>
        <xdr:cNvPr id="18" name="23 Imagen" descr="http://mxstoredepot.com/img_prod/25265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19849441"/>
          <a:ext cx="1609726" cy="2914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80</xdr:row>
      <xdr:rowOff>200025</xdr:rowOff>
    </xdr:from>
    <xdr:to>
      <xdr:col>8</xdr:col>
      <xdr:colOff>1504951</xdr:colOff>
      <xdr:row>94</xdr:row>
      <xdr:rowOff>56419</xdr:rowOff>
    </xdr:to>
    <xdr:pic>
      <xdr:nvPicPr>
        <xdr:cNvPr id="19" name="24 Imagen" descr="http://mxstoredepot.com/img_prod/25266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54875"/>
          <a:ext cx="1419226" cy="3056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xstoredepot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usamaniquies.com/" TargetMode="External"/><Relationship Id="rId1" Type="http://schemas.openxmlformats.org/officeDocument/2006/relationships/hyperlink" Target="http://www.jpcsuministros.com/" TargetMode="External"/><Relationship Id="rId6" Type="http://schemas.openxmlformats.org/officeDocument/2006/relationships/hyperlink" Target="mailto:rosyriv62@hotmail.com" TargetMode="External"/><Relationship Id="rId5" Type="http://schemas.openxmlformats.org/officeDocument/2006/relationships/hyperlink" Target="http://www.musamaniquies.com/" TargetMode="External"/><Relationship Id="rId4" Type="http://schemas.openxmlformats.org/officeDocument/2006/relationships/hyperlink" Target="http://www.jpcsuministr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3.7109375" customWidth="1"/>
    <col min="2" max="2" width="7" customWidth="1"/>
    <col min="3" max="3" width="10.28515625" customWidth="1"/>
    <col min="4" max="4" width="14.28515625" customWidth="1"/>
    <col min="5" max="6" width="11.42578125" customWidth="1"/>
    <col min="7" max="7" width="15.28515625" customWidth="1"/>
    <col min="8" max="8" width="16.7109375" customWidth="1"/>
    <col min="9" max="9" width="23.7109375" customWidth="1"/>
    <col min="10" max="10" width="18" customWidth="1"/>
    <col min="11" max="11" width="0.7109375" customWidth="1"/>
    <col min="12" max="12" width="3.7109375" customWidth="1"/>
    <col min="13" max="13" width="16.85546875" customWidth="1"/>
    <col min="14" max="14" width="17.140625" customWidth="1"/>
    <col min="15" max="15" width="3.7109375" customWidth="1"/>
    <col min="229" max="229" width="3.7109375" customWidth="1"/>
    <col min="230" max="230" width="7" customWidth="1"/>
    <col min="231" max="231" width="10.28515625" customWidth="1"/>
    <col min="232" max="232" width="14.28515625" customWidth="1"/>
    <col min="233" max="234" width="11.42578125" customWidth="1"/>
    <col min="235" max="235" width="15.28515625" customWidth="1"/>
    <col min="236" max="236" width="16.7109375" customWidth="1"/>
    <col min="237" max="237" width="23.7109375" customWidth="1"/>
    <col min="238" max="238" width="18" customWidth="1"/>
    <col min="239" max="239" width="0.7109375" customWidth="1"/>
    <col min="240" max="240" width="3.7109375" customWidth="1"/>
    <col min="241" max="241" width="16.85546875" customWidth="1"/>
    <col min="242" max="242" width="22.85546875" customWidth="1"/>
    <col min="243" max="243" width="3.7109375" customWidth="1"/>
    <col min="485" max="485" width="3.7109375" customWidth="1"/>
    <col min="486" max="486" width="7" customWidth="1"/>
    <col min="487" max="487" width="10.28515625" customWidth="1"/>
    <col min="488" max="488" width="14.28515625" customWidth="1"/>
    <col min="489" max="490" width="11.42578125" customWidth="1"/>
    <col min="491" max="491" width="15.28515625" customWidth="1"/>
    <col min="492" max="492" width="16.7109375" customWidth="1"/>
    <col min="493" max="493" width="23.7109375" customWidth="1"/>
    <col min="494" max="494" width="18" customWidth="1"/>
    <col min="495" max="495" width="0.7109375" customWidth="1"/>
    <col min="496" max="496" width="3.7109375" customWidth="1"/>
    <col min="497" max="497" width="16.85546875" customWidth="1"/>
    <col min="498" max="498" width="22.85546875" customWidth="1"/>
    <col min="499" max="499" width="3.7109375" customWidth="1"/>
    <col min="741" max="741" width="3.7109375" customWidth="1"/>
    <col min="742" max="742" width="7" customWidth="1"/>
    <col min="743" max="743" width="10.28515625" customWidth="1"/>
    <col min="744" max="744" width="14.28515625" customWidth="1"/>
    <col min="745" max="746" width="11.42578125" customWidth="1"/>
    <col min="747" max="747" width="15.28515625" customWidth="1"/>
    <col min="748" max="748" width="16.7109375" customWidth="1"/>
    <col min="749" max="749" width="23.7109375" customWidth="1"/>
    <col min="750" max="750" width="18" customWidth="1"/>
    <col min="751" max="751" width="0.7109375" customWidth="1"/>
    <col min="752" max="752" width="3.7109375" customWidth="1"/>
    <col min="753" max="753" width="16.85546875" customWidth="1"/>
    <col min="754" max="754" width="22.85546875" customWidth="1"/>
    <col min="755" max="755" width="3.7109375" customWidth="1"/>
    <col min="997" max="997" width="3.7109375" customWidth="1"/>
    <col min="998" max="998" width="7" customWidth="1"/>
    <col min="999" max="999" width="10.28515625" customWidth="1"/>
    <col min="1000" max="1000" width="14.28515625" customWidth="1"/>
    <col min="1001" max="1002" width="11.42578125" customWidth="1"/>
    <col min="1003" max="1003" width="15.28515625" customWidth="1"/>
    <col min="1004" max="1004" width="16.7109375" customWidth="1"/>
    <col min="1005" max="1005" width="23.7109375" customWidth="1"/>
    <col min="1006" max="1006" width="18" customWidth="1"/>
    <col min="1007" max="1007" width="0.7109375" customWidth="1"/>
    <col min="1008" max="1008" width="3.7109375" customWidth="1"/>
    <col min="1009" max="1009" width="16.85546875" customWidth="1"/>
    <col min="1010" max="1010" width="22.85546875" customWidth="1"/>
    <col min="1011" max="1011" width="3.7109375" customWidth="1"/>
    <col min="1253" max="1253" width="3.7109375" customWidth="1"/>
    <col min="1254" max="1254" width="7" customWidth="1"/>
    <col min="1255" max="1255" width="10.28515625" customWidth="1"/>
    <col min="1256" max="1256" width="14.28515625" customWidth="1"/>
    <col min="1257" max="1258" width="11.42578125" customWidth="1"/>
    <col min="1259" max="1259" width="15.28515625" customWidth="1"/>
    <col min="1260" max="1260" width="16.7109375" customWidth="1"/>
    <col min="1261" max="1261" width="23.7109375" customWidth="1"/>
    <col min="1262" max="1262" width="18" customWidth="1"/>
    <col min="1263" max="1263" width="0.7109375" customWidth="1"/>
    <col min="1264" max="1264" width="3.7109375" customWidth="1"/>
    <col min="1265" max="1265" width="16.85546875" customWidth="1"/>
    <col min="1266" max="1266" width="22.85546875" customWidth="1"/>
    <col min="1267" max="1267" width="3.7109375" customWidth="1"/>
    <col min="1509" max="1509" width="3.7109375" customWidth="1"/>
    <col min="1510" max="1510" width="7" customWidth="1"/>
    <col min="1511" max="1511" width="10.28515625" customWidth="1"/>
    <col min="1512" max="1512" width="14.28515625" customWidth="1"/>
    <col min="1513" max="1514" width="11.42578125" customWidth="1"/>
    <col min="1515" max="1515" width="15.28515625" customWidth="1"/>
    <col min="1516" max="1516" width="16.7109375" customWidth="1"/>
    <col min="1517" max="1517" width="23.7109375" customWidth="1"/>
    <col min="1518" max="1518" width="18" customWidth="1"/>
    <col min="1519" max="1519" width="0.7109375" customWidth="1"/>
    <col min="1520" max="1520" width="3.7109375" customWidth="1"/>
    <col min="1521" max="1521" width="16.85546875" customWidth="1"/>
    <col min="1522" max="1522" width="22.85546875" customWidth="1"/>
    <col min="1523" max="1523" width="3.7109375" customWidth="1"/>
    <col min="1765" max="1765" width="3.7109375" customWidth="1"/>
    <col min="1766" max="1766" width="7" customWidth="1"/>
    <col min="1767" max="1767" width="10.28515625" customWidth="1"/>
    <col min="1768" max="1768" width="14.28515625" customWidth="1"/>
    <col min="1769" max="1770" width="11.42578125" customWidth="1"/>
    <col min="1771" max="1771" width="15.28515625" customWidth="1"/>
    <col min="1772" max="1772" width="16.7109375" customWidth="1"/>
    <col min="1773" max="1773" width="23.7109375" customWidth="1"/>
    <col min="1774" max="1774" width="18" customWidth="1"/>
    <col min="1775" max="1775" width="0.7109375" customWidth="1"/>
    <col min="1776" max="1776" width="3.7109375" customWidth="1"/>
    <col min="1777" max="1777" width="16.85546875" customWidth="1"/>
    <col min="1778" max="1778" width="22.85546875" customWidth="1"/>
    <col min="1779" max="1779" width="3.7109375" customWidth="1"/>
    <col min="2021" max="2021" width="3.7109375" customWidth="1"/>
    <col min="2022" max="2022" width="7" customWidth="1"/>
    <col min="2023" max="2023" width="10.28515625" customWidth="1"/>
    <col min="2024" max="2024" width="14.28515625" customWidth="1"/>
    <col min="2025" max="2026" width="11.42578125" customWidth="1"/>
    <col min="2027" max="2027" width="15.28515625" customWidth="1"/>
    <col min="2028" max="2028" width="16.7109375" customWidth="1"/>
    <col min="2029" max="2029" width="23.7109375" customWidth="1"/>
    <col min="2030" max="2030" width="18" customWidth="1"/>
    <col min="2031" max="2031" width="0.7109375" customWidth="1"/>
    <col min="2032" max="2032" width="3.7109375" customWidth="1"/>
    <col min="2033" max="2033" width="16.85546875" customWidth="1"/>
    <col min="2034" max="2034" width="22.85546875" customWidth="1"/>
    <col min="2035" max="2035" width="3.7109375" customWidth="1"/>
    <col min="2277" max="2277" width="3.7109375" customWidth="1"/>
    <col min="2278" max="2278" width="7" customWidth="1"/>
    <col min="2279" max="2279" width="10.28515625" customWidth="1"/>
    <col min="2280" max="2280" width="14.28515625" customWidth="1"/>
    <col min="2281" max="2282" width="11.42578125" customWidth="1"/>
    <col min="2283" max="2283" width="15.28515625" customWidth="1"/>
    <col min="2284" max="2284" width="16.7109375" customWidth="1"/>
    <col min="2285" max="2285" width="23.7109375" customWidth="1"/>
    <col min="2286" max="2286" width="18" customWidth="1"/>
    <col min="2287" max="2287" width="0.7109375" customWidth="1"/>
    <col min="2288" max="2288" width="3.7109375" customWidth="1"/>
    <col min="2289" max="2289" width="16.85546875" customWidth="1"/>
    <col min="2290" max="2290" width="22.85546875" customWidth="1"/>
    <col min="2291" max="2291" width="3.7109375" customWidth="1"/>
    <col min="2533" max="2533" width="3.7109375" customWidth="1"/>
    <col min="2534" max="2534" width="7" customWidth="1"/>
    <col min="2535" max="2535" width="10.28515625" customWidth="1"/>
    <col min="2536" max="2536" width="14.28515625" customWidth="1"/>
    <col min="2537" max="2538" width="11.42578125" customWidth="1"/>
    <col min="2539" max="2539" width="15.28515625" customWidth="1"/>
    <col min="2540" max="2540" width="16.7109375" customWidth="1"/>
    <col min="2541" max="2541" width="23.7109375" customWidth="1"/>
    <col min="2542" max="2542" width="18" customWidth="1"/>
    <col min="2543" max="2543" width="0.7109375" customWidth="1"/>
    <col min="2544" max="2544" width="3.7109375" customWidth="1"/>
    <col min="2545" max="2545" width="16.85546875" customWidth="1"/>
    <col min="2546" max="2546" width="22.85546875" customWidth="1"/>
    <col min="2547" max="2547" width="3.7109375" customWidth="1"/>
    <col min="2789" max="2789" width="3.7109375" customWidth="1"/>
    <col min="2790" max="2790" width="7" customWidth="1"/>
    <col min="2791" max="2791" width="10.28515625" customWidth="1"/>
    <col min="2792" max="2792" width="14.28515625" customWidth="1"/>
    <col min="2793" max="2794" width="11.42578125" customWidth="1"/>
    <col min="2795" max="2795" width="15.28515625" customWidth="1"/>
    <col min="2796" max="2796" width="16.7109375" customWidth="1"/>
    <col min="2797" max="2797" width="23.7109375" customWidth="1"/>
    <col min="2798" max="2798" width="18" customWidth="1"/>
    <col min="2799" max="2799" width="0.7109375" customWidth="1"/>
    <col min="2800" max="2800" width="3.7109375" customWidth="1"/>
    <col min="2801" max="2801" width="16.85546875" customWidth="1"/>
    <col min="2802" max="2802" width="22.85546875" customWidth="1"/>
    <col min="2803" max="2803" width="3.7109375" customWidth="1"/>
    <col min="3045" max="3045" width="3.7109375" customWidth="1"/>
    <col min="3046" max="3046" width="7" customWidth="1"/>
    <col min="3047" max="3047" width="10.28515625" customWidth="1"/>
    <col min="3048" max="3048" width="14.28515625" customWidth="1"/>
    <col min="3049" max="3050" width="11.42578125" customWidth="1"/>
    <col min="3051" max="3051" width="15.28515625" customWidth="1"/>
    <col min="3052" max="3052" width="16.7109375" customWidth="1"/>
    <col min="3053" max="3053" width="23.7109375" customWidth="1"/>
    <col min="3054" max="3054" width="18" customWidth="1"/>
    <col min="3055" max="3055" width="0.7109375" customWidth="1"/>
    <col min="3056" max="3056" width="3.7109375" customWidth="1"/>
    <col min="3057" max="3057" width="16.85546875" customWidth="1"/>
    <col min="3058" max="3058" width="22.85546875" customWidth="1"/>
    <col min="3059" max="3059" width="3.7109375" customWidth="1"/>
    <col min="3301" max="3301" width="3.7109375" customWidth="1"/>
    <col min="3302" max="3302" width="7" customWidth="1"/>
    <col min="3303" max="3303" width="10.28515625" customWidth="1"/>
    <col min="3304" max="3304" width="14.28515625" customWidth="1"/>
    <col min="3305" max="3306" width="11.42578125" customWidth="1"/>
    <col min="3307" max="3307" width="15.28515625" customWidth="1"/>
    <col min="3308" max="3308" width="16.7109375" customWidth="1"/>
    <col min="3309" max="3309" width="23.7109375" customWidth="1"/>
    <col min="3310" max="3310" width="18" customWidth="1"/>
    <col min="3311" max="3311" width="0.7109375" customWidth="1"/>
    <col min="3312" max="3312" width="3.7109375" customWidth="1"/>
    <col min="3313" max="3313" width="16.85546875" customWidth="1"/>
    <col min="3314" max="3314" width="22.85546875" customWidth="1"/>
    <col min="3315" max="3315" width="3.7109375" customWidth="1"/>
    <col min="3557" max="3557" width="3.7109375" customWidth="1"/>
    <col min="3558" max="3558" width="7" customWidth="1"/>
    <col min="3559" max="3559" width="10.28515625" customWidth="1"/>
    <col min="3560" max="3560" width="14.28515625" customWidth="1"/>
    <col min="3561" max="3562" width="11.42578125" customWidth="1"/>
    <col min="3563" max="3563" width="15.28515625" customWidth="1"/>
    <col min="3564" max="3564" width="16.7109375" customWidth="1"/>
    <col min="3565" max="3565" width="23.7109375" customWidth="1"/>
    <col min="3566" max="3566" width="18" customWidth="1"/>
    <col min="3567" max="3567" width="0.7109375" customWidth="1"/>
    <col min="3568" max="3568" width="3.7109375" customWidth="1"/>
    <col min="3569" max="3569" width="16.85546875" customWidth="1"/>
    <col min="3570" max="3570" width="22.85546875" customWidth="1"/>
    <col min="3571" max="3571" width="3.7109375" customWidth="1"/>
    <col min="3813" max="3813" width="3.7109375" customWidth="1"/>
    <col min="3814" max="3814" width="7" customWidth="1"/>
    <col min="3815" max="3815" width="10.28515625" customWidth="1"/>
    <col min="3816" max="3816" width="14.28515625" customWidth="1"/>
    <col min="3817" max="3818" width="11.42578125" customWidth="1"/>
    <col min="3819" max="3819" width="15.28515625" customWidth="1"/>
    <col min="3820" max="3820" width="16.7109375" customWidth="1"/>
    <col min="3821" max="3821" width="23.7109375" customWidth="1"/>
    <col min="3822" max="3822" width="18" customWidth="1"/>
    <col min="3823" max="3823" width="0.7109375" customWidth="1"/>
    <col min="3824" max="3824" width="3.7109375" customWidth="1"/>
    <col min="3825" max="3825" width="16.85546875" customWidth="1"/>
    <col min="3826" max="3826" width="22.85546875" customWidth="1"/>
    <col min="3827" max="3827" width="3.7109375" customWidth="1"/>
    <col min="4069" max="4069" width="3.7109375" customWidth="1"/>
    <col min="4070" max="4070" width="7" customWidth="1"/>
    <col min="4071" max="4071" width="10.28515625" customWidth="1"/>
    <col min="4072" max="4072" width="14.28515625" customWidth="1"/>
    <col min="4073" max="4074" width="11.42578125" customWidth="1"/>
    <col min="4075" max="4075" width="15.28515625" customWidth="1"/>
    <col min="4076" max="4076" width="16.7109375" customWidth="1"/>
    <col min="4077" max="4077" width="23.7109375" customWidth="1"/>
    <col min="4078" max="4078" width="18" customWidth="1"/>
    <col min="4079" max="4079" width="0.7109375" customWidth="1"/>
    <col min="4080" max="4080" width="3.7109375" customWidth="1"/>
    <col min="4081" max="4081" width="16.85546875" customWidth="1"/>
    <col min="4082" max="4082" width="22.85546875" customWidth="1"/>
    <col min="4083" max="4083" width="3.7109375" customWidth="1"/>
    <col min="4325" max="4325" width="3.7109375" customWidth="1"/>
    <col min="4326" max="4326" width="7" customWidth="1"/>
    <col min="4327" max="4327" width="10.28515625" customWidth="1"/>
    <col min="4328" max="4328" width="14.28515625" customWidth="1"/>
    <col min="4329" max="4330" width="11.42578125" customWidth="1"/>
    <col min="4331" max="4331" width="15.28515625" customWidth="1"/>
    <col min="4332" max="4332" width="16.7109375" customWidth="1"/>
    <col min="4333" max="4333" width="23.7109375" customWidth="1"/>
    <col min="4334" max="4334" width="18" customWidth="1"/>
    <col min="4335" max="4335" width="0.7109375" customWidth="1"/>
    <col min="4336" max="4336" width="3.7109375" customWidth="1"/>
    <col min="4337" max="4337" width="16.85546875" customWidth="1"/>
    <col min="4338" max="4338" width="22.85546875" customWidth="1"/>
    <col min="4339" max="4339" width="3.7109375" customWidth="1"/>
    <col min="4581" max="4581" width="3.7109375" customWidth="1"/>
    <col min="4582" max="4582" width="7" customWidth="1"/>
    <col min="4583" max="4583" width="10.28515625" customWidth="1"/>
    <col min="4584" max="4584" width="14.28515625" customWidth="1"/>
    <col min="4585" max="4586" width="11.42578125" customWidth="1"/>
    <col min="4587" max="4587" width="15.28515625" customWidth="1"/>
    <col min="4588" max="4588" width="16.7109375" customWidth="1"/>
    <col min="4589" max="4589" width="23.7109375" customWidth="1"/>
    <col min="4590" max="4590" width="18" customWidth="1"/>
    <col min="4591" max="4591" width="0.7109375" customWidth="1"/>
    <col min="4592" max="4592" width="3.7109375" customWidth="1"/>
    <col min="4593" max="4593" width="16.85546875" customWidth="1"/>
    <col min="4594" max="4594" width="22.85546875" customWidth="1"/>
    <col min="4595" max="4595" width="3.7109375" customWidth="1"/>
    <col min="4837" max="4837" width="3.7109375" customWidth="1"/>
    <col min="4838" max="4838" width="7" customWidth="1"/>
    <col min="4839" max="4839" width="10.28515625" customWidth="1"/>
    <col min="4840" max="4840" width="14.28515625" customWidth="1"/>
    <col min="4841" max="4842" width="11.42578125" customWidth="1"/>
    <col min="4843" max="4843" width="15.28515625" customWidth="1"/>
    <col min="4844" max="4844" width="16.7109375" customWidth="1"/>
    <col min="4845" max="4845" width="23.7109375" customWidth="1"/>
    <col min="4846" max="4846" width="18" customWidth="1"/>
    <col min="4847" max="4847" width="0.7109375" customWidth="1"/>
    <col min="4848" max="4848" width="3.7109375" customWidth="1"/>
    <col min="4849" max="4849" width="16.85546875" customWidth="1"/>
    <col min="4850" max="4850" width="22.85546875" customWidth="1"/>
    <col min="4851" max="4851" width="3.7109375" customWidth="1"/>
    <col min="5093" max="5093" width="3.7109375" customWidth="1"/>
    <col min="5094" max="5094" width="7" customWidth="1"/>
    <col min="5095" max="5095" width="10.28515625" customWidth="1"/>
    <col min="5096" max="5096" width="14.28515625" customWidth="1"/>
    <col min="5097" max="5098" width="11.42578125" customWidth="1"/>
    <col min="5099" max="5099" width="15.28515625" customWidth="1"/>
    <col min="5100" max="5100" width="16.7109375" customWidth="1"/>
    <col min="5101" max="5101" width="23.7109375" customWidth="1"/>
    <col min="5102" max="5102" width="18" customWidth="1"/>
    <col min="5103" max="5103" width="0.7109375" customWidth="1"/>
    <col min="5104" max="5104" width="3.7109375" customWidth="1"/>
    <col min="5105" max="5105" width="16.85546875" customWidth="1"/>
    <col min="5106" max="5106" width="22.85546875" customWidth="1"/>
    <col min="5107" max="5107" width="3.7109375" customWidth="1"/>
    <col min="5349" max="5349" width="3.7109375" customWidth="1"/>
    <col min="5350" max="5350" width="7" customWidth="1"/>
    <col min="5351" max="5351" width="10.28515625" customWidth="1"/>
    <col min="5352" max="5352" width="14.28515625" customWidth="1"/>
    <col min="5353" max="5354" width="11.42578125" customWidth="1"/>
    <col min="5355" max="5355" width="15.28515625" customWidth="1"/>
    <col min="5356" max="5356" width="16.7109375" customWidth="1"/>
    <col min="5357" max="5357" width="23.7109375" customWidth="1"/>
    <col min="5358" max="5358" width="18" customWidth="1"/>
    <col min="5359" max="5359" width="0.7109375" customWidth="1"/>
    <col min="5360" max="5360" width="3.7109375" customWidth="1"/>
    <col min="5361" max="5361" width="16.85546875" customWidth="1"/>
    <col min="5362" max="5362" width="22.85546875" customWidth="1"/>
    <col min="5363" max="5363" width="3.7109375" customWidth="1"/>
    <col min="5605" max="5605" width="3.7109375" customWidth="1"/>
    <col min="5606" max="5606" width="7" customWidth="1"/>
    <col min="5607" max="5607" width="10.28515625" customWidth="1"/>
    <col min="5608" max="5608" width="14.28515625" customWidth="1"/>
    <col min="5609" max="5610" width="11.42578125" customWidth="1"/>
    <col min="5611" max="5611" width="15.28515625" customWidth="1"/>
    <col min="5612" max="5612" width="16.7109375" customWidth="1"/>
    <col min="5613" max="5613" width="23.7109375" customWidth="1"/>
    <col min="5614" max="5614" width="18" customWidth="1"/>
    <col min="5615" max="5615" width="0.7109375" customWidth="1"/>
    <col min="5616" max="5616" width="3.7109375" customWidth="1"/>
    <col min="5617" max="5617" width="16.85546875" customWidth="1"/>
    <col min="5618" max="5618" width="22.85546875" customWidth="1"/>
    <col min="5619" max="5619" width="3.7109375" customWidth="1"/>
    <col min="5861" max="5861" width="3.7109375" customWidth="1"/>
    <col min="5862" max="5862" width="7" customWidth="1"/>
    <col min="5863" max="5863" width="10.28515625" customWidth="1"/>
    <col min="5864" max="5864" width="14.28515625" customWidth="1"/>
    <col min="5865" max="5866" width="11.42578125" customWidth="1"/>
    <col min="5867" max="5867" width="15.28515625" customWidth="1"/>
    <col min="5868" max="5868" width="16.7109375" customWidth="1"/>
    <col min="5869" max="5869" width="23.7109375" customWidth="1"/>
    <col min="5870" max="5870" width="18" customWidth="1"/>
    <col min="5871" max="5871" width="0.7109375" customWidth="1"/>
    <col min="5872" max="5872" width="3.7109375" customWidth="1"/>
    <col min="5873" max="5873" width="16.85546875" customWidth="1"/>
    <col min="5874" max="5874" width="22.85546875" customWidth="1"/>
    <col min="5875" max="5875" width="3.7109375" customWidth="1"/>
    <col min="6117" max="6117" width="3.7109375" customWidth="1"/>
    <col min="6118" max="6118" width="7" customWidth="1"/>
    <col min="6119" max="6119" width="10.28515625" customWidth="1"/>
    <col min="6120" max="6120" width="14.28515625" customWidth="1"/>
    <col min="6121" max="6122" width="11.42578125" customWidth="1"/>
    <col min="6123" max="6123" width="15.28515625" customWidth="1"/>
    <col min="6124" max="6124" width="16.7109375" customWidth="1"/>
    <col min="6125" max="6125" width="23.7109375" customWidth="1"/>
    <col min="6126" max="6126" width="18" customWidth="1"/>
    <col min="6127" max="6127" width="0.7109375" customWidth="1"/>
    <col min="6128" max="6128" width="3.7109375" customWidth="1"/>
    <col min="6129" max="6129" width="16.85546875" customWidth="1"/>
    <col min="6130" max="6130" width="22.85546875" customWidth="1"/>
    <col min="6131" max="6131" width="3.7109375" customWidth="1"/>
    <col min="6373" max="6373" width="3.7109375" customWidth="1"/>
    <col min="6374" max="6374" width="7" customWidth="1"/>
    <col min="6375" max="6375" width="10.28515625" customWidth="1"/>
    <col min="6376" max="6376" width="14.28515625" customWidth="1"/>
    <col min="6377" max="6378" width="11.42578125" customWidth="1"/>
    <col min="6379" max="6379" width="15.28515625" customWidth="1"/>
    <col min="6380" max="6380" width="16.7109375" customWidth="1"/>
    <col min="6381" max="6381" width="23.7109375" customWidth="1"/>
    <col min="6382" max="6382" width="18" customWidth="1"/>
    <col min="6383" max="6383" width="0.7109375" customWidth="1"/>
    <col min="6384" max="6384" width="3.7109375" customWidth="1"/>
    <col min="6385" max="6385" width="16.85546875" customWidth="1"/>
    <col min="6386" max="6386" width="22.85546875" customWidth="1"/>
    <col min="6387" max="6387" width="3.7109375" customWidth="1"/>
    <col min="6629" max="6629" width="3.7109375" customWidth="1"/>
    <col min="6630" max="6630" width="7" customWidth="1"/>
    <col min="6631" max="6631" width="10.28515625" customWidth="1"/>
    <col min="6632" max="6632" width="14.28515625" customWidth="1"/>
    <col min="6633" max="6634" width="11.42578125" customWidth="1"/>
    <col min="6635" max="6635" width="15.28515625" customWidth="1"/>
    <col min="6636" max="6636" width="16.7109375" customWidth="1"/>
    <col min="6637" max="6637" width="23.7109375" customWidth="1"/>
    <col min="6638" max="6638" width="18" customWidth="1"/>
    <col min="6639" max="6639" width="0.7109375" customWidth="1"/>
    <col min="6640" max="6640" width="3.7109375" customWidth="1"/>
    <col min="6641" max="6641" width="16.85546875" customWidth="1"/>
    <col min="6642" max="6642" width="22.85546875" customWidth="1"/>
    <col min="6643" max="6643" width="3.7109375" customWidth="1"/>
    <col min="6885" max="6885" width="3.7109375" customWidth="1"/>
    <col min="6886" max="6886" width="7" customWidth="1"/>
    <col min="6887" max="6887" width="10.28515625" customWidth="1"/>
    <col min="6888" max="6888" width="14.28515625" customWidth="1"/>
    <col min="6889" max="6890" width="11.42578125" customWidth="1"/>
    <col min="6891" max="6891" width="15.28515625" customWidth="1"/>
    <col min="6892" max="6892" width="16.7109375" customWidth="1"/>
    <col min="6893" max="6893" width="23.7109375" customWidth="1"/>
    <col min="6894" max="6894" width="18" customWidth="1"/>
    <col min="6895" max="6895" width="0.7109375" customWidth="1"/>
    <col min="6896" max="6896" width="3.7109375" customWidth="1"/>
    <col min="6897" max="6897" width="16.85546875" customWidth="1"/>
    <col min="6898" max="6898" width="22.85546875" customWidth="1"/>
    <col min="6899" max="6899" width="3.7109375" customWidth="1"/>
    <col min="7141" max="7141" width="3.7109375" customWidth="1"/>
    <col min="7142" max="7142" width="7" customWidth="1"/>
    <col min="7143" max="7143" width="10.28515625" customWidth="1"/>
    <col min="7144" max="7144" width="14.28515625" customWidth="1"/>
    <col min="7145" max="7146" width="11.42578125" customWidth="1"/>
    <col min="7147" max="7147" width="15.28515625" customWidth="1"/>
    <col min="7148" max="7148" width="16.7109375" customWidth="1"/>
    <col min="7149" max="7149" width="23.7109375" customWidth="1"/>
    <col min="7150" max="7150" width="18" customWidth="1"/>
    <col min="7151" max="7151" width="0.7109375" customWidth="1"/>
    <col min="7152" max="7152" width="3.7109375" customWidth="1"/>
    <col min="7153" max="7153" width="16.85546875" customWidth="1"/>
    <col min="7154" max="7154" width="22.85546875" customWidth="1"/>
    <col min="7155" max="7155" width="3.7109375" customWidth="1"/>
    <col min="7397" max="7397" width="3.7109375" customWidth="1"/>
    <col min="7398" max="7398" width="7" customWidth="1"/>
    <col min="7399" max="7399" width="10.28515625" customWidth="1"/>
    <col min="7400" max="7400" width="14.28515625" customWidth="1"/>
    <col min="7401" max="7402" width="11.42578125" customWidth="1"/>
    <col min="7403" max="7403" width="15.28515625" customWidth="1"/>
    <col min="7404" max="7404" width="16.7109375" customWidth="1"/>
    <col min="7405" max="7405" width="23.7109375" customWidth="1"/>
    <col min="7406" max="7406" width="18" customWidth="1"/>
    <col min="7407" max="7407" width="0.7109375" customWidth="1"/>
    <col min="7408" max="7408" width="3.7109375" customWidth="1"/>
    <col min="7409" max="7409" width="16.85546875" customWidth="1"/>
    <col min="7410" max="7410" width="22.85546875" customWidth="1"/>
    <col min="7411" max="7411" width="3.7109375" customWidth="1"/>
    <col min="7653" max="7653" width="3.7109375" customWidth="1"/>
    <col min="7654" max="7654" width="7" customWidth="1"/>
    <col min="7655" max="7655" width="10.28515625" customWidth="1"/>
    <col min="7656" max="7656" width="14.28515625" customWidth="1"/>
    <col min="7657" max="7658" width="11.42578125" customWidth="1"/>
    <col min="7659" max="7659" width="15.28515625" customWidth="1"/>
    <col min="7660" max="7660" width="16.7109375" customWidth="1"/>
    <col min="7661" max="7661" width="23.7109375" customWidth="1"/>
    <col min="7662" max="7662" width="18" customWidth="1"/>
    <col min="7663" max="7663" width="0.7109375" customWidth="1"/>
    <col min="7664" max="7664" width="3.7109375" customWidth="1"/>
    <col min="7665" max="7665" width="16.85546875" customWidth="1"/>
    <col min="7666" max="7666" width="22.85546875" customWidth="1"/>
    <col min="7667" max="7667" width="3.7109375" customWidth="1"/>
    <col min="7909" max="7909" width="3.7109375" customWidth="1"/>
    <col min="7910" max="7910" width="7" customWidth="1"/>
    <col min="7911" max="7911" width="10.28515625" customWidth="1"/>
    <col min="7912" max="7912" width="14.28515625" customWidth="1"/>
    <col min="7913" max="7914" width="11.42578125" customWidth="1"/>
    <col min="7915" max="7915" width="15.28515625" customWidth="1"/>
    <col min="7916" max="7916" width="16.7109375" customWidth="1"/>
    <col min="7917" max="7917" width="23.7109375" customWidth="1"/>
    <col min="7918" max="7918" width="18" customWidth="1"/>
    <col min="7919" max="7919" width="0.7109375" customWidth="1"/>
    <col min="7920" max="7920" width="3.7109375" customWidth="1"/>
    <col min="7921" max="7921" width="16.85546875" customWidth="1"/>
    <col min="7922" max="7922" width="22.85546875" customWidth="1"/>
    <col min="7923" max="7923" width="3.7109375" customWidth="1"/>
    <col min="8165" max="8165" width="3.7109375" customWidth="1"/>
    <col min="8166" max="8166" width="7" customWidth="1"/>
    <col min="8167" max="8167" width="10.28515625" customWidth="1"/>
    <col min="8168" max="8168" width="14.28515625" customWidth="1"/>
    <col min="8169" max="8170" width="11.42578125" customWidth="1"/>
    <col min="8171" max="8171" width="15.28515625" customWidth="1"/>
    <col min="8172" max="8172" width="16.7109375" customWidth="1"/>
    <col min="8173" max="8173" width="23.7109375" customWidth="1"/>
    <col min="8174" max="8174" width="18" customWidth="1"/>
    <col min="8175" max="8175" width="0.7109375" customWidth="1"/>
    <col min="8176" max="8176" width="3.7109375" customWidth="1"/>
    <col min="8177" max="8177" width="16.85546875" customWidth="1"/>
    <col min="8178" max="8178" width="22.85546875" customWidth="1"/>
    <col min="8179" max="8179" width="3.7109375" customWidth="1"/>
    <col min="8421" max="8421" width="3.7109375" customWidth="1"/>
    <col min="8422" max="8422" width="7" customWidth="1"/>
    <col min="8423" max="8423" width="10.28515625" customWidth="1"/>
    <col min="8424" max="8424" width="14.28515625" customWidth="1"/>
    <col min="8425" max="8426" width="11.42578125" customWidth="1"/>
    <col min="8427" max="8427" width="15.28515625" customWidth="1"/>
    <col min="8428" max="8428" width="16.7109375" customWidth="1"/>
    <col min="8429" max="8429" width="23.7109375" customWidth="1"/>
    <col min="8430" max="8430" width="18" customWidth="1"/>
    <col min="8431" max="8431" width="0.7109375" customWidth="1"/>
    <col min="8432" max="8432" width="3.7109375" customWidth="1"/>
    <col min="8433" max="8433" width="16.85546875" customWidth="1"/>
    <col min="8434" max="8434" width="22.85546875" customWidth="1"/>
    <col min="8435" max="8435" width="3.7109375" customWidth="1"/>
    <col min="8677" max="8677" width="3.7109375" customWidth="1"/>
    <col min="8678" max="8678" width="7" customWidth="1"/>
    <col min="8679" max="8679" width="10.28515625" customWidth="1"/>
    <col min="8680" max="8680" width="14.28515625" customWidth="1"/>
    <col min="8681" max="8682" width="11.42578125" customWidth="1"/>
    <col min="8683" max="8683" width="15.28515625" customWidth="1"/>
    <col min="8684" max="8684" width="16.7109375" customWidth="1"/>
    <col min="8685" max="8685" width="23.7109375" customWidth="1"/>
    <col min="8686" max="8686" width="18" customWidth="1"/>
    <col min="8687" max="8687" width="0.7109375" customWidth="1"/>
    <col min="8688" max="8688" width="3.7109375" customWidth="1"/>
    <col min="8689" max="8689" width="16.85546875" customWidth="1"/>
    <col min="8690" max="8690" width="22.85546875" customWidth="1"/>
    <col min="8691" max="8691" width="3.7109375" customWidth="1"/>
    <col min="8933" max="8933" width="3.7109375" customWidth="1"/>
    <col min="8934" max="8934" width="7" customWidth="1"/>
    <col min="8935" max="8935" width="10.28515625" customWidth="1"/>
    <col min="8936" max="8936" width="14.28515625" customWidth="1"/>
    <col min="8937" max="8938" width="11.42578125" customWidth="1"/>
    <col min="8939" max="8939" width="15.28515625" customWidth="1"/>
    <col min="8940" max="8940" width="16.7109375" customWidth="1"/>
    <col min="8941" max="8941" width="23.7109375" customWidth="1"/>
    <col min="8942" max="8942" width="18" customWidth="1"/>
    <col min="8943" max="8943" width="0.7109375" customWidth="1"/>
    <col min="8944" max="8944" width="3.7109375" customWidth="1"/>
    <col min="8945" max="8945" width="16.85546875" customWidth="1"/>
    <col min="8946" max="8946" width="22.85546875" customWidth="1"/>
    <col min="8947" max="8947" width="3.7109375" customWidth="1"/>
    <col min="9189" max="9189" width="3.7109375" customWidth="1"/>
    <col min="9190" max="9190" width="7" customWidth="1"/>
    <col min="9191" max="9191" width="10.28515625" customWidth="1"/>
    <col min="9192" max="9192" width="14.28515625" customWidth="1"/>
    <col min="9193" max="9194" width="11.42578125" customWidth="1"/>
    <col min="9195" max="9195" width="15.28515625" customWidth="1"/>
    <col min="9196" max="9196" width="16.7109375" customWidth="1"/>
    <col min="9197" max="9197" width="23.7109375" customWidth="1"/>
    <col min="9198" max="9198" width="18" customWidth="1"/>
    <col min="9199" max="9199" width="0.7109375" customWidth="1"/>
    <col min="9200" max="9200" width="3.7109375" customWidth="1"/>
    <col min="9201" max="9201" width="16.85546875" customWidth="1"/>
    <col min="9202" max="9202" width="22.85546875" customWidth="1"/>
    <col min="9203" max="9203" width="3.7109375" customWidth="1"/>
    <col min="9445" max="9445" width="3.7109375" customWidth="1"/>
    <col min="9446" max="9446" width="7" customWidth="1"/>
    <col min="9447" max="9447" width="10.28515625" customWidth="1"/>
    <col min="9448" max="9448" width="14.28515625" customWidth="1"/>
    <col min="9449" max="9450" width="11.42578125" customWidth="1"/>
    <col min="9451" max="9451" width="15.28515625" customWidth="1"/>
    <col min="9452" max="9452" width="16.7109375" customWidth="1"/>
    <col min="9453" max="9453" width="23.7109375" customWidth="1"/>
    <col min="9454" max="9454" width="18" customWidth="1"/>
    <col min="9455" max="9455" width="0.7109375" customWidth="1"/>
    <col min="9456" max="9456" width="3.7109375" customWidth="1"/>
    <col min="9457" max="9457" width="16.85546875" customWidth="1"/>
    <col min="9458" max="9458" width="22.85546875" customWidth="1"/>
    <col min="9459" max="9459" width="3.7109375" customWidth="1"/>
    <col min="9701" max="9701" width="3.7109375" customWidth="1"/>
    <col min="9702" max="9702" width="7" customWidth="1"/>
    <col min="9703" max="9703" width="10.28515625" customWidth="1"/>
    <col min="9704" max="9704" width="14.28515625" customWidth="1"/>
    <col min="9705" max="9706" width="11.42578125" customWidth="1"/>
    <col min="9707" max="9707" width="15.28515625" customWidth="1"/>
    <col min="9708" max="9708" width="16.7109375" customWidth="1"/>
    <col min="9709" max="9709" width="23.7109375" customWidth="1"/>
    <col min="9710" max="9710" width="18" customWidth="1"/>
    <col min="9711" max="9711" width="0.7109375" customWidth="1"/>
    <col min="9712" max="9712" width="3.7109375" customWidth="1"/>
    <col min="9713" max="9713" width="16.85546875" customWidth="1"/>
    <col min="9714" max="9714" width="22.85546875" customWidth="1"/>
    <col min="9715" max="9715" width="3.7109375" customWidth="1"/>
    <col min="9957" max="9957" width="3.7109375" customWidth="1"/>
    <col min="9958" max="9958" width="7" customWidth="1"/>
    <col min="9959" max="9959" width="10.28515625" customWidth="1"/>
    <col min="9960" max="9960" width="14.28515625" customWidth="1"/>
    <col min="9961" max="9962" width="11.42578125" customWidth="1"/>
    <col min="9963" max="9963" width="15.28515625" customWidth="1"/>
    <col min="9964" max="9964" width="16.7109375" customWidth="1"/>
    <col min="9965" max="9965" width="23.7109375" customWidth="1"/>
    <col min="9966" max="9966" width="18" customWidth="1"/>
    <col min="9967" max="9967" width="0.7109375" customWidth="1"/>
    <col min="9968" max="9968" width="3.7109375" customWidth="1"/>
    <col min="9969" max="9969" width="16.85546875" customWidth="1"/>
    <col min="9970" max="9970" width="22.85546875" customWidth="1"/>
    <col min="9971" max="9971" width="3.7109375" customWidth="1"/>
    <col min="10213" max="10213" width="3.7109375" customWidth="1"/>
    <col min="10214" max="10214" width="7" customWidth="1"/>
    <col min="10215" max="10215" width="10.28515625" customWidth="1"/>
    <col min="10216" max="10216" width="14.28515625" customWidth="1"/>
    <col min="10217" max="10218" width="11.42578125" customWidth="1"/>
    <col min="10219" max="10219" width="15.28515625" customWidth="1"/>
    <col min="10220" max="10220" width="16.7109375" customWidth="1"/>
    <col min="10221" max="10221" width="23.7109375" customWidth="1"/>
    <col min="10222" max="10222" width="18" customWidth="1"/>
    <col min="10223" max="10223" width="0.7109375" customWidth="1"/>
    <col min="10224" max="10224" width="3.7109375" customWidth="1"/>
    <col min="10225" max="10225" width="16.85546875" customWidth="1"/>
    <col min="10226" max="10226" width="22.85546875" customWidth="1"/>
    <col min="10227" max="10227" width="3.7109375" customWidth="1"/>
    <col min="10469" max="10469" width="3.7109375" customWidth="1"/>
    <col min="10470" max="10470" width="7" customWidth="1"/>
    <col min="10471" max="10471" width="10.28515625" customWidth="1"/>
    <col min="10472" max="10472" width="14.28515625" customWidth="1"/>
    <col min="10473" max="10474" width="11.42578125" customWidth="1"/>
    <col min="10475" max="10475" width="15.28515625" customWidth="1"/>
    <col min="10476" max="10476" width="16.7109375" customWidth="1"/>
    <col min="10477" max="10477" width="23.7109375" customWidth="1"/>
    <col min="10478" max="10478" width="18" customWidth="1"/>
    <col min="10479" max="10479" width="0.7109375" customWidth="1"/>
    <col min="10480" max="10480" width="3.7109375" customWidth="1"/>
    <col min="10481" max="10481" width="16.85546875" customWidth="1"/>
    <col min="10482" max="10482" width="22.85546875" customWidth="1"/>
    <col min="10483" max="10483" width="3.7109375" customWidth="1"/>
    <col min="10725" max="10725" width="3.7109375" customWidth="1"/>
    <col min="10726" max="10726" width="7" customWidth="1"/>
    <col min="10727" max="10727" width="10.28515625" customWidth="1"/>
    <col min="10728" max="10728" width="14.28515625" customWidth="1"/>
    <col min="10729" max="10730" width="11.42578125" customWidth="1"/>
    <col min="10731" max="10731" width="15.28515625" customWidth="1"/>
    <col min="10732" max="10732" width="16.7109375" customWidth="1"/>
    <col min="10733" max="10733" width="23.7109375" customWidth="1"/>
    <col min="10734" max="10734" width="18" customWidth="1"/>
    <col min="10735" max="10735" width="0.7109375" customWidth="1"/>
    <col min="10736" max="10736" width="3.7109375" customWidth="1"/>
    <col min="10737" max="10737" width="16.85546875" customWidth="1"/>
    <col min="10738" max="10738" width="22.85546875" customWidth="1"/>
    <col min="10739" max="10739" width="3.7109375" customWidth="1"/>
    <col min="10981" max="10981" width="3.7109375" customWidth="1"/>
    <col min="10982" max="10982" width="7" customWidth="1"/>
    <col min="10983" max="10983" width="10.28515625" customWidth="1"/>
    <col min="10984" max="10984" width="14.28515625" customWidth="1"/>
    <col min="10985" max="10986" width="11.42578125" customWidth="1"/>
    <col min="10987" max="10987" width="15.28515625" customWidth="1"/>
    <col min="10988" max="10988" width="16.7109375" customWidth="1"/>
    <col min="10989" max="10989" width="23.7109375" customWidth="1"/>
    <col min="10990" max="10990" width="18" customWidth="1"/>
    <col min="10991" max="10991" width="0.7109375" customWidth="1"/>
    <col min="10992" max="10992" width="3.7109375" customWidth="1"/>
    <col min="10993" max="10993" width="16.85546875" customWidth="1"/>
    <col min="10994" max="10994" width="22.85546875" customWidth="1"/>
    <col min="10995" max="10995" width="3.7109375" customWidth="1"/>
    <col min="11237" max="11237" width="3.7109375" customWidth="1"/>
    <col min="11238" max="11238" width="7" customWidth="1"/>
    <col min="11239" max="11239" width="10.28515625" customWidth="1"/>
    <col min="11240" max="11240" width="14.28515625" customWidth="1"/>
    <col min="11241" max="11242" width="11.42578125" customWidth="1"/>
    <col min="11243" max="11243" width="15.28515625" customWidth="1"/>
    <col min="11244" max="11244" width="16.7109375" customWidth="1"/>
    <col min="11245" max="11245" width="23.7109375" customWidth="1"/>
    <col min="11246" max="11246" width="18" customWidth="1"/>
    <col min="11247" max="11247" width="0.7109375" customWidth="1"/>
    <col min="11248" max="11248" width="3.7109375" customWidth="1"/>
    <col min="11249" max="11249" width="16.85546875" customWidth="1"/>
    <col min="11250" max="11250" width="22.85546875" customWidth="1"/>
    <col min="11251" max="11251" width="3.7109375" customWidth="1"/>
    <col min="11493" max="11493" width="3.7109375" customWidth="1"/>
    <col min="11494" max="11494" width="7" customWidth="1"/>
    <col min="11495" max="11495" width="10.28515625" customWidth="1"/>
    <col min="11496" max="11496" width="14.28515625" customWidth="1"/>
    <col min="11497" max="11498" width="11.42578125" customWidth="1"/>
    <col min="11499" max="11499" width="15.28515625" customWidth="1"/>
    <col min="11500" max="11500" width="16.7109375" customWidth="1"/>
    <col min="11501" max="11501" width="23.7109375" customWidth="1"/>
    <col min="11502" max="11502" width="18" customWidth="1"/>
    <col min="11503" max="11503" width="0.7109375" customWidth="1"/>
    <col min="11504" max="11504" width="3.7109375" customWidth="1"/>
    <col min="11505" max="11505" width="16.85546875" customWidth="1"/>
    <col min="11506" max="11506" width="22.85546875" customWidth="1"/>
    <col min="11507" max="11507" width="3.7109375" customWidth="1"/>
    <col min="11749" max="11749" width="3.7109375" customWidth="1"/>
    <col min="11750" max="11750" width="7" customWidth="1"/>
    <col min="11751" max="11751" width="10.28515625" customWidth="1"/>
    <col min="11752" max="11752" width="14.28515625" customWidth="1"/>
    <col min="11753" max="11754" width="11.42578125" customWidth="1"/>
    <col min="11755" max="11755" width="15.28515625" customWidth="1"/>
    <col min="11756" max="11756" width="16.7109375" customWidth="1"/>
    <col min="11757" max="11757" width="23.7109375" customWidth="1"/>
    <col min="11758" max="11758" width="18" customWidth="1"/>
    <col min="11759" max="11759" width="0.7109375" customWidth="1"/>
    <col min="11760" max="11760" width="3.7109375" customWidth="1"/>
    <col min="11761" max="11761" width="16.85546875" customWidth="1"/>
    <col min="11762" max="11762" width="22.85546875" customWidth="1"/>
    <col min="11763" max="11763" width="3.7109375" customWidth="1"/>
    <col min="12005" max="12005" width="3.7109375" customWidth="1"/>
    <col min="12006" max="12006" width="7" customWidth="1"/>
    <col min="12007" max="12007" width="10.28515625" customWidth="1"/>
    <col min="12008" max="12008" width="14.28515625" customWidth="1"/>
    <col min="12009" max="12010" width="11.42578125" customWidth="1"/>
    <col min="12011" max="12011" width="15.28515625" customWidth="1"/>
    <col min="12012" max="12012" width="16.7109375" customWidth="1"/>
    <col min="12013" max="12013" width="23.7109375" customWidth="1"/>
    <col min="12014" max="12014" width="18" customWidth="1"/>
    <col min="12015" max="12015" width="0.7109375" customWidth="1"/>
    <col min="12016" max="12016" width="3.7109375" customWidth="1"/>
    <col min="12017" max="12017" width="16.85546875" customWidth="1"/>
    <col min="12018" max="12018" width="22.85546875" customWidth="1"/>
    <col min="12019" max="12019" width="3.7109375" customWidth="1"/>
    <col min="12261" max="12261" width="3.7109375" customWidth="1"/>
    <col min="12262" max="12262" width="7" customWidth="1"/>
    <col min="12263" max="12263" width="10.28515625" customWidth="1"/>
    <col min="12264" max="12264" width="14.28515625" customWidth="1"/>
    <col min="12265" max="12266" width="11.42578125" customWidth="1"/>
    <col min="12267" max="12267" width="15.28515625" customWidth="1"/>
    <col min="12268" max="12268" width="16.7109375" customWidth="1"/>
    <col min="12269" max="12269" width="23.7109375" customWidth="1"/>
    <col min="12270" max="12270" width="18" customWidth="1"/>
    <col min="12271" max="12271" width="0.7109375" customWidth="1"/>
    <col min="12272" max="12272" width="3.7109375" customWidth="1"/>
    <col min="12273" max="12273" width="16.85546875" customWidth="1"/>
    <col min="12274" max="12274" width="22.85546875" customWidth="1"/>
    <col min="12275" max="12275" width="3.7109375" customWidth="1"/>
    <col min="12517" max="12517" width="3.7109375" customWidth="1"/>
    <col min="12518" max="12518" width="7" customWidth="1"/>
    <col min="12519" max="12519" width="10.28515625" customWidth="1"/>
    <col min="12520" max="12520" width="14.28515625" customWidth="1"/>
    <col min="12521" max="12522" width="11.42578125" customWidth="1"/>
    <col min="12523" max="12523" width="15.28515625" customWidth="1"/>
    <col min="12524" max="12524" width="16.7109375" customWidth="1"/>
    <col min="12525" max="12525" width="23.7109375" customWidth="1"/>
    <col min="12526" max="12526" width="18" customWidth="1"/>
    <col min="12527" max="12527" width="0.7109375" customWidth="1"/>
    <col min="12528" max="12528" width="3.7109375" customWidth="1"/>
    <col min="12529" max="12529" width="16.85546875" customWidth="1"/>
    <col min="12530" max="12530" width="22.85546875" customWidth="1"/>
    <col min="12531" max="12531" width="3.7109375" customWidth="1"/>
    <col min="12773" max="12773" width="3.7109375" customWidth="1"/>
    <col min="12774" max="12774" width="7" customWidth="1"/>
    <col min="12775" max="12775" width="10.28515625" customWidth="1"/>
    <col min="12776" max="12776" width="14.28515625" customWidth="1"/>
    <col min="12777" max="12778" width="11.42578125" customWidth="1"/>
    <col min="12779" max="12779" width="15.28515625" customWidth="1"/>
    <col min="12780" max="12780" width="16.7109375" customWidth="1"/>
    <col min="12781" max="12781" width="23.7109375" customWidth="1"/>
    <col min="12782" max="12782" width="18" customWidth="1"/>
    <col min="12783" max="12783" width="0.7109375" customWidth="1"/>
    <col min="12784" max="12784" width="3.7109375" customWidth="1"/>
    <col min="12785" max="12785" width="16.85546875" customWidth="1"/>
    <col min="12786" max="12786" width="22.85546875" customWidth="1"/>
    <col min="12787" max="12787" width="3.7109375" customWidth="1"/>
    <col min="13029" max="13029" width="3.7109375" customWidth="1"/>
    <col min="13030" max="13030" width="7" customWidth="1"/>
    <col min="13031" max="13031" width="10.28515625" customWidth="1"/>
    <col min="13032" max="13032" width="14.28515625" customWidth="1"/>
    <col min="13033" max="13034" width="11.42578125" customWidth="1"/>
    <col min="13035" max="13035" width="15.28515625" customWidth="1"/>
    <col min="13036" max="13036" width="16.7109375" customWidth="1"/>
    <col min="13037" max="13037" width="23.7109375" customWidth="1"/>
    <col min="13038" max="13038" width="18" customWidth="1"/>
    <col min="13039" max="13039" width="0.7109375" customWidth="1"/>
    <col min="13040" max="13040" width="3.7109375" customWidth="1"/>
    <col min="13041" max="13041" width="16.85546875" customWidth="1"/>
    <col min="13042" max="13042" width="22.85546875" customWidth="1"/>
    <col min="13043" max="13043" width="3.7109375" customWidth="1"/>
    <col min="13285" max="13285" width="3.7109375" customWidth="1"/>
    <col min="13286" max="13286" width="7" customWidth="1"/>
    <col min="13287" max="13287" width="10.28515625" customWidth="1"/>
    <col min="13288" max="13288" width="14.28515625" customWidth="1"/>
    <col min="13289" max="13290" width="11.42578125" customWidth="1"/>
    <col min="13291" max="13291" width="15.28515625" customWidth="1"/>
    <col min="13292" max="13292" width="16.7109375" customWidth="1"/>
    <col min="13293" max="13293" width="23.7109375" customWidth="1"/>
    <col min="13294" max="13294" width="18" customWidth="1"/>
    <col min="13295" max="13295" width="0.7109375" customWidth="1"/>
    <col min="13296" max="13296" width="3.7109375" customWidth="1"/>
    <col min="13297" max="13297" width="16.85546875" customWidth="1"/>
    <col min="13298" max="13298" width="22.85546875" customWidth="1"/>
    <col min="13299" max="13299" width="3.7109375" customWidth="1"/>
    <col min="13541" max="13541" width="3.7109375" customWidth="1"/>
    <col min="13542" max="13542" width="7" customWidth="1"/>
    <col min="13543" max="13543" width="10.28515625" customWidth="1"/>
    <col min="13544" max="13544" width="14.28515625" customWidth="1"/>
    <col min="13545" max="13546" width="11.42578125" customWidth="1"/>
    <col min="13547" max="13547" width="15.28515625" customWidth="1"/>
    <col min="13548" max="13548" width="16.7109375" customWidth="1"/>
    <col min="13549" max="13549" width="23.7109375" customWidth="1"/>
    <col min="13550" max="13550" width="18" customWidth="1"/>
    <col min="13551" max="13551" width="0.7109375" customWidth="1"/>
    <col min="13552" max="13552" width="3.7109375" customWidth="1"/>
    <col min="13553" max="13553" width="16.85546875" customWidth="1"/>
    <col min="13554" max="13554" width="22.85546875" customWidth="1"/>
    <col min="13555" max="13555" width="3.7109375" customWidth="1"/>
    <col min="13797" max="13797" width="3.7109375" customWidth="1"/>
    <col min="13798" max="13798" width="7" customWidth="1"/>
    <col min="13799" max="13799" width="10.28515625" customWidth="1"/>
    <col min="13800" max="13800" width="14.28515625" customWidth="1"/>
    <col min="13801" max="13802" width="11.42578125" customWidth="1"/>
    <col min="13803" max="13803" width="15.28515625" customWidth="1"/>
    <col min="13804" max="13804" width="16.7109375" customWidth="1"/>
    <col min="13805" max="13805" width="23.7109375" customWidth="1"/>
    <col min="13806" max="13806" width="18" customWidth="1"/>
    <col min="13807" max="13807" width="0.7109375" customWidth="1"/>
    <col min="13808" max="13808" width="3.7109375" customWidth="1"/>
    <col min="13809" max="13809" width="16.85546875" customWidth="1"/>
    <col min="13810" max="13810" width="22.85546875" customWidth="1"/>
    <col min="13811" max="13811" width="3.7109375" customWidth="1"/>
    <col min="14053" max="14053" width="3.7109375" customWidth="1"/>
    <col min="14054" max="14054" width="7" customWidth="1"/>
    <col min="14055" max="14055" width="10.28515625" customWidth="1"/>
    <col min="14056" max="14056" width="14.28515625" customWidth="1"/>
    <col min="14057" max="14058" width="11.42578125" customWidth="1"/>
    <col min="14059" max="14059" width="15.28515625" customWidth="1"/>
    <col min="14060" max="14060" width="16.7109375" customWidth="1"/>
    <col min="14061" max="14061" width="23.7109375" customWidth="1"/>
    <col min="14062" max="14062" width="18" customWidth="1"/>
    <col min="14063" max="14063" width="0.7109375" customWidth="1"/>
    <col min="14064" max="14064" width="3.7109375" customWidth="1"/>
    <col min="14065" max="14065" width="16.85546875" customWidth="1"/>
    <col min="14066" max="14066" width="22.85546875" customWidth="1"/>
    <col min="14067" max="14067" width="3.7109375" customWidth="1"/>
    <col min="14309" max="14309" width="3.7109375" customWidth="1"/>
    <col min="14310" max="14310" width="7" customWidth="1"/>
    <col min="14311" max="14311" width="10.28515625" customWidth="1"/>
    <col min="14312" max="14312" width="14.28515625" customWidth="1"/>
    <col min="14313" max="14314" width="11.42578125" customWidth="1"/>
    <col min="14315" max="14315" width="15.28515625" customWidth="1"/>
    <col min="14316" max="14316" width="16.7109375" customWidth="1"/>
    <col min="14317" max="14317" width="23.7109375" customWidth="1"/>
    <col min="14318" max="14318" width="18" customWidth="1"/>
    <col min="14319" max="14319" width="0.7109375" customWidth="1"/>
    <col min="14320" max="14320" width="3.7109375" customWidth="1"/>
    <col min="14321" max="14321" width="16.85546875" customWidth="1"/>
    <col min="14322" max="14322" width="22.85546875" customWidth="1"/>
    <col min="14323" max="14323" width="3.7109375" customWidth="1"/>
    <col min="14565" max="14565" width="3.7109375" customWidth="1"/>
    <col min="14566" max="14566" width="7" customWidth="1"/>
    <col min="14567" max="14567" width="10.28515625" customWidth="1"/>
    <col min="14568" max="14568" width="14.28515625" customWidth="1"/>
    <col min="14569" max="14570" width="11.42578125" customWidth="1"/>
    <col min="14571" max="14571" width="15.28515625" customWidth="1"/>
    <col min="14572" max="14572" width="16.7109375" customWidth="1"/>
    <col min="14573" max="14573" width="23.7109375" customWidth="1"/>
    <col min="14574" max="14574" width="18" customWidth="1"/>
    <col min="14575" max="14575" width="0.7109375" customWidth="1"/>
    <col min="14576" max="14576" width="3.7109375" customWidth="1"/>
    <col min="14577" max="14577" width="16.85546875" customWidth="1"/>
    <col min="14578" max="14578" width="22.85546875" customWidth="1"/>
    <col min="14579" max="14579" width="3.7109375" customWidth="1"/>
    <col min="14821" max="14821" width="3.7109375" customWidth="1"/>
    <col min="14822" max="14822" width="7" customWidth="1"/>
    <col min="14823" max="14823" width="10.28515625" customWidth="1"/>
    <col min="14824" max="14824" width="14.28515625" customWidth="1"/>
    <col min="14825" max="14826" width="11.42578125" customWidth="1"/>
    <col min="14827" max="14827" width="15.28515625" customWidth="1"/>
    <col min="14828" max="14828" width="16.7109375" customWidth="1"/>
    <col min="14829" max="14829" width="23.7109375" customWidth="1"/>
    <col min="14830" max="14830" width="18" customWidth="1"/>
    <col min="14831" max="14831" width="0.7109375" customWidth="1"/>
    <col min="14832" max="14832" width="3.7109375" customWidth="1"/>
    <col min="14833" max="14833" width="16.85546875" customWidth="1"/>
    <col min="14834" max="14834" width="22.85546875" customWidth="1"/>
    <col min="14835" max="14835" width="3.7109375" customWidth="1"/>
    <col min="15077" max="15077" width="3.7109375" customWidth="1"/>
    <col min="15078" max="15078" width="7" customWidth="1"/>
    <col min="15079" max="15079" width="10.28515625" customWidth="1"/>
    <col min="15080" max="15080" width="14.28515625" customWidth="1"/>
    <col min="15081" max="15082" width="11.42578125" customWidth="1"/>
    <col min="15083" max="15083" width="15.28515625" customWidth="1"/>
    <col min="15084" max="15084" width="16.7109375" customWidth="1"/>
    <col min="15085" max="15085" width="23.7109375" customWidth="1"/>
    <col min="15086" max="15086" width="18" customWidth="1"/>
    <col min="15087" max="15087" width="0.7109375" customWidth="1"/>
    <col min="15088" max="15088" width="3.7109375" customWidth="1"/>
    <col min="15089" max="15089" width="16.85546875" customWidth="1"/>
    <col min="15090" max="15090" width="22.85546875" customWidth="1"/>
    <col min="15091" max="15091" width="3.7109375" customWidth="1"/>
    <col min="15333" max="15333" width="3.7109375" customWidth="1"/>
    <col min="15334" max="15334" width="7" customWidth="1"/>
    <col min="15335" max="15335" width="10.28515625" customWidth="1"/>
    <col min="15336" max="15336" width="14.28515625" customWidth="1"/>
    <col min="15337" max="15338" width="11.42578125" customWidth="1"/>
    <col min="15339" max="15339" width="15.28515625" customWidth="1"/>
    <col min="15340" max="15340" width="16.7109375" customWidth="1"/>
    <col min="15341" max="15341" width="23.7109375" customWidth="1"/>
    <col min="15342" max="15342" width="18" customWidth="1"/>
    <col min="15343" max="15343" width="0.7109375" customWidth="1"/>
    <col min="15344" max="15344" width="3.7109375" customWidth="1"/>
    <col min="15345" max="15345" width="16.85546875" customWidth="1"/>
    <col min="15346" max="15346" width="22.85546875" customWidth="1"/>
    <col min="15347" max="15347" width="3.7109375" customWidth="1"/>
    <col min="15589" max="15589" width="3.7109375" customWidth="1"/>
    <col min="15590" max="15590" width="7" customWidth="1"/>
    <col min="15591" max="15591" width="10.28515625" customWidth="1"/>
    <col min="15592" max="15592" width="14.28515625" customWidth="1"/>
    <col min="15593" max="15594" width="11.42578125" customWidth="1"/>
    <col min="15595" max="15595" width="15.28515625" customWidth="1"/>
    <col min="15596" max="15596" width="16.7109375" customWidth="1"/>
    <col min="15597" max="15597" width="23.7109375" customWidth="1"/>
    <col min="15598" max="15598" width="18" customWidth="1"/>
    <col min="15599" max="15599" width="0.7109375" customWidth="1"/>
    <col min="15600" max="15600" width="3.7109375" customWidth="1"/>
    <col min="15601" max="15601" width="16.85546875" customWidth="1"/>
    <col min="15602" max="15602" width="22.85546875" customWidth="1"/>
    <col min="15603" max="15603" width="3.7109375" customWidth="1"/>
    <col min="15845" max="15845" width="3.7109375" customWidth="1"/>
    <col min="15846" max="15846" width="7" customWidth="1"/>
    <col min="15847" max="15847" width="10.28515625" customWidth="1"/>
    <col min="15848" max="15848" width="14.28515625" customWidth="1"/>
    <col min="15849" max="15850" width="11.42578125" customWidth="1"/>
    <col min="15851" max="15851" width="15.28515625" customWidth="1"/>
    <col min="15852" max="15852" width="16.7109375" customWidth="1"/>
    <col min="15853" max="15853" width="23.7109375" customWidth="1"/>
    <col min="15854" max="15854" width="18" customWidth="1"/>
    <col min="15855" max="15855" width="0.7109375" customWidth="1"/>
    <col min="15856" max="15856" width="3.7109375" customWidth="1"/>
    <col min="15857" max="15857" width="16.85546875" customWidth="1"/>
    <col min="15858" max="15858" width="22.85546875" customWidth="1"/>
    <col min="15859" max="15859" width="3.7109375" customWidth="1"/>
    <col min="16101" max="16101" width="3.7109375" customWidth="1"/>
    <col min="16102" max="16102" width="7" customWidth="1"/>
    <col min="16103" max="16103" width="10.28515625" customWidth="1"/>
    <col min="16104" max="16104" width="14.28515625" customWidth="1"/>
    <col min="16105" max="16106" width="11.42578125" customWidth="1"/>
    <col min="16107" max="16107" width="15.28515625" customWidth="1"/>
    <col min="16108" max="16108" width="16.7109375" customWidth="1"/>
    <col min="16109" max="16109" width="23.7109375" customWidth="1"/>
    <col min="16110" max="16110" width="18" customWidth="1"/>
    <col min="16111" max="16111" width="0.7109375" customWidth="1"/>
    <col min="16112" max="16112" width="3.7109375" customWidth="1"/>
    <col min="16113" max="16113" width="16.85546875" customWidth="1"/>
    <col min="16114" max="16114" width="22.85546875" customWidth="1"/>
    <col min="16115" max="16115" width="3.7109375" customWidth="1"/>
  </cols>
  <sheetData>
    <row r="1" spans="1:15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0" x14ac:dyDescent="0.25">
      <c r="A2" s="1"/>
      <c r="B2" s="1"/>
      <c r="C2" s="2" t="s">
        <v>0</v>
      </c>
      <c r="D2" s="1"/>
      <c r="E2" s="3" t="s">
        <v>1</v>
      </c>
      <c r="F2" s="4"/>
      <c r="G2" s="5"/>
      <c r="H2" s="4"/>
      <c r="J2" s="1"/>
      <c r="K2" s="1"/>
      <c r="L2" s="1"/>
      <c r="M2" s="6" t="s">
        <v>2</v>
      </c>
      <c r="N2" s="7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7"/>
      <c r="N4" s="7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/>
      <c r="N5" s="7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7"/>
      <c r="N6" s="7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0.25" x14ac:dyDescent="0.3">
      <c r="A8" s="1"/>
      <c r="B8" s="8" t="s">
        <v>3</v>
      </c>
      <c r="C8" s="1"/>
      <c r="E8" s="8" t="s">
        <v>4</v>
      </c>
      <c r="G8" s="1"/>
      <c r="H8" s="1"/>
      <c r="I8" s="1"/>
      <c r="J8" s="1"/>
      <c r="K8" s="1"/>
      <c r="L8" s="1"/>
      <c r="M8" s="1"/>
      <c r="N8" s="1"/>
      <c r="O8" s="1"/>
    </row>
    <row r="9" spans="1:15" ht="17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31.5" customHeight="1" x14ac:dyDescent="0.3">
      <c r="A10" s="1"/>
      <c r="B10" s="1"/>
      <c r="C10" s="1"/>
      <c r="D10" s="9" t="s">
        <v>5</v>
      </c>
      <c r="E10" s="1"/>
      <c r="F10" s="1"/>
      <c r="G10" s="1"/>
      <c r="H10" s="10"/>
      <c r="I10" s="11" t="s">
        <v>6</v>
      </c>
      <c r="J10" s="12"/>
      <c r="K10" s="12"/>
      <c r="L10" s="12"/>
      <c r="M10" s="13" t="s">
        <v>7</v>
      </c>
      <c r="N10" s="11"/>
      <c r="O10" s="14"/>
    </row>
    <row r="11" spans="1:15" ht="21" thickBot="1" x14ac:dyDescent="0.35">
      <c r="A11" s="1"/>
      <c r="B11" s="15" t="s">
        <v>8</v>
      </c>
      <c r="C11" s="16"/>
      <c r="D11" s="16"/>
      <c r="E11" s="17" t="s">
        <v>9</v>
      </c>
      <c r="F11" s="18"/>
      <c r="G11" s="18"/>
      <c r="H11" s="19"/>
      <c r="I11" s="20"/>
      <c r="J11" s="20" t="s">
        <v>10</v>
      </c>
      <c r="K11" s="21"/>
      <c r="L11" s="22">
        <v>42283</v>
      </c>
      <c r="M11" s="22"/>
      <c r="N11" s="23"/>
      <c r="O11" s="1"/>
    </row>
    <row r="12" spans="1:15" ht="6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1"/>
      <c r="B13" s="24" t="s">
        <v>11</v>
      </c>
      <c r="C13" s="25"/>
      <c r="D13" s="26" t="s">
        <v>12</v>
      </c>
      <c r="E13" s="26"/>
      <c r="F13" s="26"/>
      <c r="G13" s="26"/>
      <c r="H13" s="26"/>
      <c r="I13" s="26"/>
      <c r="J13" s="26"/>
      <c r="K13" s="26"/>
      <c r="L13" s="26"/>
      <c r="M13" s="27"/>
      <c r="N13" s="28"/>
      <c r="O13" s="1"/>
    </row>
    <row r="14" spans="1:15" ht="5.25" customHeight="1" thickBot="1" x14ac:dyDescent="0.3">
      <c r="A14" s="1"/>
      <c r="B14" s="1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1"/>
      <c r="O14" s="1"/>
    </row>
    <row r="15" spans="1:15" ht="15.75" thickBot="1" x14ac:dyDescent="0.3">
      <c r="A15" s="1"/>
      <c r="B15" s="31" t="s">
        <v>13</v>
      </c>
      <c r="C15" s="32"/>
      <c r="D15" s="33"/>
      <c r="E15" s="33"/>
      <c r="F15" s="33"/>
      <c r="G15" s="33"/>
      <c r="H15" s="34" t="s">
        <v>14</v>
      </c>
      <c r="I15" s="33"/>
      <c r="J15" s="35"/>
      <c r="K15" s="36"/>
      <c r="L15" s="34" t="s">
        <v>15</v>
      </c>
      <c r="M15" s="37"/>
      <c r="N15" s="38"/>
      <c r="O15" s="1"/>
    </row>
    <row r="16" spans="1:15" ht="15.75" thickBot="1" x14ac:dyDescent="0.3">
      <c r="A16" s="1"/>
      <c r="B16" s="39"/>
      <c r="C16" s="40" t="s">
        <v>16</v>
      </c>
      <c r="D16" s="33"/>
      <c r="E16" s="33"/>
      <c r="F16" s="33"/>
      <c r="G16" s="41" t="s">
        <v>17</v>
      </c>
      <c r="H16" s="42"/>
      <c r="I16" s="43" t="s">
        <v>18</v>
      </c>
      <c r="J16" s="44"/>
      <c r="K16" s="44"/>
      <c r="L16" s="45"/>
      <c r="M16" s="46"/>
      <c r="N16" s="47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48" t="s">
        <v>19</v>
      </c>
      <c r="K17" s="48"/>
      <c r="L17" s="48"/>
      <c r="M17" s="48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49"/>
      <c r="I18" s="49"/>
      <c r="J18" s="50"/>
      <c r="K18" s="50"/>
      <c r="L18" s="50"/>
      <c r="M18" s="1"/>
      <c r="N18" s="1"/>
      <c r="O18" s="1"/>
    </row>
    <row r="19" spans="1:15" s="59" customFormat="1" ht="30" x14ac:dyDescent="0.25">
      <c r="A19" s="51"/>
      <c r="B19" s="52" t="s">
        <v>20</v>
      </c>
      <c r="C19" s="52" t="s">
        <v>21</v>
      </c>
      <c r="D19" s="52" t="s">
        <v>22</v>
      </c>
      <c r="E19" s="53" t="s">
        <v>23</v>
      </c>
      <c r="F19" s="53"/>
      <c r="G19" s="53"/>
      <c r="H19" s="54"/>
      <c r="I19" s="55"/>
      <c r="J19" s="56"/>
      <c r="K19" s="56"/>
      <c r="L19" s="56"/>
      <c r="M19" s="57" t="s">
        <v>24</v>
      </c>
      <c r="N19" s="58" t="s">
        <v>25</v>
      </c>
      <c r="O19" s="51"/>
    </row>
    <row r="20" spans="1:15" ht="18" x14ac:dyDescent="0.25">
      <c r="A20" s="1"/>
      <c r="B20" s="60">
        <v>1</v>
      </c>
      <c r="C20" s="61"/>
      <c r="D20" s="62">
        <v>25250</v>
      </c>
      <c r="E20" s="63" t="s">
        <v>26</v>
      </c>
      <c r="F20" s="64"/>
      <c r="G20" s="64"/>
      <c r="H20" s="64"/>
      <c r="I20" s="64"/>
      <c r="J20" s="65">
        <v>0</v>
      </c>
      <c r="K20" s="65"/>
      <c r="L20" s="65"/>
      <c r="M20" s="66">
        <v>1672.37</v>
      </c>
      <c r="N20" s="67">
        <f t="shared" ref="N20:N55" si="0">IF(ISERROR(M20*C20),0,M20*C20)</f>
        <v>0</v>
      </c>
      <c r="O20" s="1"/>
    </row>
    <row r="21" spans="1:15" ht="18" x14ac:dyDescent="0.25">
      <c r="A21" s="1"/>
      <c r="B21" s="60">
        <v>2</v>
      </c>
      <c r="C21" s="61"/>
      <c r="D21" s="68">
        <v>25251</v>
      </c>
      <c r="E21" s="63" t="s">
        <v>27</v>
      </c>
      <c r="F21" s="64"/>
      <c r="G21" s="64"/>
      <c r="H21" s="64"/>
      <c r="I21" s="64"/>
      <c r="J21" s="65">
        <v>0</v>
      </c>
      <c r="K21" s="65"/>
      <c r="L21" s="65"/>
      <c r="M21" s="66">
        <v>2144.0700000000002</v>
      </c>
      <c r="N21" s="67">
        <f t="shared" si="0"/>
        <v>0</v>
      </c>
      <c r="O21" s="1"/>
    </row>
    <row r="22" spans="1:15" ht="18" x14ac:dyDescent="0.25">
      <c r="A22" s="1"/>
      <c r="B22" s="60">
        <v>3</v>
      </c>
      <c r="C22" s="61"/>
      <c r="D22" s="68"/>
      <c r="E22" s="63" t="s">
        <v>28</v>
      </c>
      <c r="F22" s="64"/>
      <c r="G22" s="64"/>
      <c r="H22" s="64"/>
      <c r="I22" s="64"/>
      <c r="J22" s="65" t="s">
        <v>28</v>
      </c>
      <c r="K22" s="65"/>
      <c r="L22" s="65"/>
      <c r="M22" s="66" t="s">
        <v>28</v>
      </c>
      <c r="N22" s="67">
        <f t="shared" si="0"/>
        <v>0</v>
      </c>
      <c r="O22" s="1"/>
    </row>
    <row r="23" spans="1:15" ht="18" x14ac:dyDescent="0.25">
      <c r="A23" s="1"/>
      <c r="B23" s="60">
        <v>4</v>
      </c>
      <c r="C23" s="61"/>
      <c r="D23" s="68">
        <v>25252</v>
      </c>
      <c r="E23" s="63" t="s">
        <v>26</v>
      </c>
      <c r="F23" s="64"/>
      <c r="G23" s="64"/>
      <c r="H23" s="64"/>
      <c r="I23" s="64"/>
      <c r="J23" s="65">
        <v>0</v>
      </c>
      <c r="K23" s="65"/>
      <c r="L23" s="65"/>
      <c r="M23" s="66">
        <v>1672.37</v>
      </c>
      <c r="N23" s="67">
        <f t="shared" si="0"/>
        <v>0</v>
      </c>
      <c r="O23" s="1"/>
    </row>
    <row r="24" spans="1:15" ht="18" x14ac:dyDescent="0.25">
      <c r="A24" s="1"/>
      <c r="B24" s="60">
        <v>5</v>
      </c>
      <c r="C24" s="61"/>
      <c r="D24" s="68">
        <v>25253</v>
      </c>
      <c r="E24" s="63" t="s">
        <v>27</v>
      </c>
      <c r="F24" s="64"/>
      <c r="G24" s="64"/>
      <c r="H24" s="64"/>
      <c r="I24" s="64"/>
      <c r="J24" s="65">
        <v>0</v>
      </c>
      <c r="K24" s="65"/>
      <c r="L24" s="65"/>
      <c r="M24" s="66">
        <v>2144.0700000000002</v>
      </c>
      <c r="N24" s="67">
        <f t="shared" si="0"/>
        <v>0</v>
      </c>
      <c r="O24" s="1"/>
    </row>
    <row r="25" spans="1:15" ht="18" x14ac:dyDescent="0.25">
      <c r="A25" s="1"/>
      <c r="B25" s="60">
        <v>6</v>
      </c>
      <c r="C25" s="61"/>
      <c r="D25" s="68"/>
      <c r="E25" s="63" t="s">
        <v>28</v>
      </c>
      <c r="F25" s="64"/>
      <c r="G25" s="64"/>
      <c r="H25" s="64"/>
      <c r="I25" s="64"/>
      <c r="J25" s="65" t="s">
        <v>28</v>
      </c>
      <c r="K25" s="65"/>
      <c r="L25" s="65"/>
      <c r="M25" s="66" t="s">
        <v>28</v>
      </c>
      <c r="N25" s="67">
        <f t="shared" si="0"/>
        <v>0</v>
      </c>
      <c r="O25" s="1"/>
    </row>
    <row r="26" spans="1:15" ht="18" x14ac:dyDescent="0.25">
      <c r="A26" s="1"/>
      <c r="B26" s="60">
        <v>7</v>
      </c>
      <c r="C26" s="61"/>
      <c r="D26" s="69">
        <v>25254</v>
      </c>
      <c r="E26" s="63" t="s">
        <v>26</v>
      </c>
      <c r="F26" s="64"/>
      <c r="G26" s="64"/>
      <c r="H26" s="64"/>
      <c r="I26" s="64"/>
      <c r="J26" s="65">
        <v>0</v>
      </c>
      <c r="K26" s="65"/>
      <c r="L26" s="65"/>
      <c r="M26" s="66">
        <v>1672.37</v>
      </c>
      <c r="N26" s="67">
        <f t="shared" si="0"/>
        <v>0</v>
      </c>
      <c r="O26" s="1"/>
    </row>
    <row r="27" spans="1:15" ht="18" x14ac:dyDescent="0.25">
      <c r="A27" s="1"/>
      <c r="B27" s="60">
        <v>8</v>
      </c>
      <c r="C27" s="61"/>
      <c r="D27" s="68">
        <v>25255</v>
      </c>
      <c r="E27" s="63" t="s">
        <v>27</v>
      </c>
      <c r="F27" s="64"/>
      <c r="G27" s="64"/>
      <c r="H27" s="64"/>
      <c r="I27" s="64"/>
      <c r="J27" s="65">
        <v>0</v>
      </c>
      <c r="K27" s="65"/>
      <c r="L27" s="65"/>
      <c r="M27" s="66">
        <v>2144.0700000000002</v>
      </c>
      <c r="N27" s="67">
        <f t="shared" si="0"/>
        <v>0</v>
      </c>
      <c r="O27" s="1"/>
    </row>
    <row r="28" spans="1:15" ht="18" x14ac:dyDescent="0.25">
      <c r="A28" s="1"/>
      <c r="B28" s="60">
        <v>9</v>
      </c>
      <c r="C28" s="61"/>
      <c r="D28" s="68"/>
      <c r="E28" s="63" t="s">
        <v>28</v>
      </c>
      <c r="F28" s="64"/>
      <c r="G28" s="64"/>
      <c r="H28" s="64"/>
      <c r="I28" s="64"/>
      <c r="J28" s="65" t="s">
        <v>28</v>
      </c>
      <c r="K28" s="65"/>
      <c r="L28" s="65"/>
      <c r="M28" s="66" t="s">
        <v>28</v>
      </c>
      <c r="N28" s="67">
        <f t="shared" si="0"/>
        <v>0</v>
      </c>
      <c r="O28" s="1"/>
    </row>
    <row r="29" spans="1:15" ht="18" x14ac:dyDescent="0.25">
      <c r="A29" s="1"/>
      <c r="B29" s="60">
        <v>10</v>
      </c>
      <c r="C29" s="61"/>
      <c r="D29" s="68">
        <v>25264</v>
      </c>
      <c r="E29" s="63" t="s">
        <v>26</v>
      </c>
      <c r="F29" s="64"/>
      <c r="G29" s="64"/>
      <c r="H29" s="64"/>
      <c r="I29" s="64"/>
      <c r="J29" s="65">
        <v>0</v>
      </c>
      <c r="K29" s="65"/>
      <c r="L29" s="65"/>
      <c r="M29" s="66">
        <v>1586.6</v>
      </c>
      <c r="N29" s="67">
        <f t="shared" si="0"/>
        <v>0</v>
      </c>
      <c r="O29" s="1"/>
    </row>
    <row r="30" spans="1:15" ht="18" x14ac:dyDescent="0.25">
      <c r="A30" s="1"/>
      <c r="B30" s="60">
        <v>11</v>
      </c>
      <c r="C30" s="61"/>
      <c r="D30" s="68">
        <v>25274</v>
      </c>
      <c r="E30" s="63" t="s">
        <v>27</v>
      </c>
      <c r="F30" s="64"/>
      <c r="G30" s="64"/>
      <c r="H30" s="64"/>
      <c r="I30" s="64"/>
      <c r="J30" s="65">
        <v>0</v>
      </c>
      <c r="K30" s="65"/>
      <c r="L30" s="65"/>
      <c r="M30" s="66">
        <v>2144.0700000000002</v>
      </c>
      <c r="N30" s="67">
        <f t="shared" si="0"/>
        <v>0</v>
      </c>
      <c r="O30" s="1"/>
    </row>
    <row r="31" spans="1:15" ht="18" x14ac:dyDescent="0.25">
      <c r="A31" s="1"/>
      <c r="B31" s="60">
        <v>12</v>
      </c>
      <c r="C31" s="61"/>
      <c r="D31" s="68"/>
      <c r="E31" s="63" t="s">
        <v>28</v>
      </c>
      <c r="F31" s="64"/>
      <c r="G31" s="64"/>
      <c r="H31" s="64"/>
      <c r="I31" s="64"/>
      <c r="J31" s="65" t="s">
        <v>28</v>
      </c>
      <c r="K31" s="65"/>
      <c r="L31" s="65"/>
      <c r="M31" s="66" t="s">
        <v>28</v>
      </c>
      <c r="N31" s="67">
        <f t="shared" si="0"/>
        <v>0</v>
      </c>
      <c r="O31" s="1"/>
    </row>
    <row r="32" spans="1:15" ht="18" x14ac:dyDescent="0.25">
      <c r="A32" s="1"/>
      <c r="B32" s="60">
        <v>13</v>
      </c>
      <c r="C32" s="61"/>
      <c r="D32" s="68">
        <v>25265</v>
      </c>
      <c r="E32" s="63" t="s">
        <v>26</v>
      </c>
      <c r="F32" s="64"/>
      <c r="G32" s="64"/>
      <c r="H32" s="64"/>
      <c r="I32" s="64"/>
      <c r="J32" s="65">
        <v>0</v>
      </c>
      <c r="K32" s="65"/>
      <c r="L32" s="65"/>
      <c r="M32" s="66">
        <v>1929.66</v>
      </c>
      <c r="N32" s="67">
        <f t="shared" si="0"/>
        <v>0</v>
      </c>
      <c r="O32" s="1"/>
    </row>
    <row r="33" spans="1:15" ht="18" x14ac:dyDescent="0.25">
      <c r="A33" s="1"/>
      <c r="B33" s="60">
        <v>14</v>
      </c>
      <c r="C33" s="61"/>
      <c r="D33" s="68">
        <v>25266</v>
      </c>
      <c r="E33" s="63" t="s">
        <v>27</v>
      </c>
      <c r="F33" s="64"/>
      <c r="G33" s="64"/>
      <c r="H33" s="64"/>
      <c r="I33" s="64"/>
      <c r="J33" s="65">
        <v>0</v>
      </c>
      <c r="K33" s="65"/>
      <c r="L33" s="65"/>
      <c r="M33" s="66">
        <v>2358.4699999999998</v>
      </c>
      <c r="N33" s="67">
        <f t="shared" si="0"/>
        <v>0</v>
      </c>
      <c r="O33" s="1"/>
    </row>
    <row r="34" spans="1:15" ht="18" x14ac:dyDescent="0.25">
      <c r="A34" s="1"/>
      <c r="B34" s="60"/>
      <c r="C34" s="61"/>
      <c r="D34" s="68"/>
      <c r="E34" s="63"/>
      <c r="F34" s="64"/>
      <c r="G34" s="64"/>
      <c r="H34" s="64"/>
      <c r="I34" s="64"/>
      <c r="J34" s="65"/>
      <c r="K34" s="65"/>
      <c r="L34" s="65"/>
      <c r="M34" s="66"/>
      <c r="N34" s="67"/>
      <c r="O34" s="1"/>
    </row>
    <row r="35" spans="1:15" ht="18" x14ac:dyDescent="0.25">
      <c r="A35" s="1"/>
      <c r="B35" s="60"/>
      <c r="C35" s="61"/>
      <c r="D35" s="68"/>
      <c r="E35" s="63"/>
      <c r="F35" s="64"/>
      <c r="G35" s="64"/>
      <c r="H35" s="64"/>
      <c r="I35" s="64"/>
      <c r="J35" s="65"/>
      <c r="K35" s="65"/>
      <c r="L35" s="65"/>
      <c r="M35" s="66"/>
      <c r="N35" s="67"/>
      <c r="O35" s="1"/>
    </row>
    <row r="36" spans="1:15" ht="18" x14ac:dyDescent="0.25">
      <c r="A36" s="1"/>
      <c r="B36" s="60"/>
      <c r="C36" s="61"/>
      <c r="D36" s="68"/>
      <c r="E36" s="63"/>
      <c r="F36" s="64"/>
      <c r="G36" s="64"/>
      <c r="H36" s="64"/>
      <c r="I36" s="64"/>
      <c r="J36" s="65"/>
      <c r="K36" s="65"/>
      <c r="L36" s="65"/>
      <c r="M36" s="66"/>
      <c r="N36" s="67"/>
      <c r="O36" s="1"/>
    </row>
    <row r="37" spans="1:15" ht="18" x14ac:dyDescent="0.25">
      <c r="A37" s="1"/>
      <c r="B37" s="60"/>
      <c r="C37" s="61"/>
      <c r="D37" s="68"/>
      <c r="E37" s="63"/>
      <c r="F37" s="64"/>
      <c r="G37" s="64"/>
      <c r="H37" s="64"/>
      <c r="I37" s="64"/>
      <c r="J37" s="65"/>
      <c r="K37" s="65"/>
      <c r="L37" s="65"/>
      <c r="M37" s="66"/>
      <c r="N37" s="67"/>
      <c r="O37" s="1"/>
    </row>
    <row r="38" spans="1:15" ht="18" x14ac:dyDescent="0.25">
      <c r="A38" s="1"/>
      <c r="B38" s="60"/>
      <c r="C38" s="61"/>
      <c r="D38" s="68"/>
      <c r="E38" s="63"/>
      <c r="F38" s="64"/>
      <c r="G38" s="64"/>
      <c r="H38" s="64"/>
      <c r="I38" s="64"/>
      <c r="J38" s="65"/>
      <c r="K38" s="65"/>
      <c r="L38" s="65"/>
      <c r="M38" s="66"/>
      <c r="N38" s="67"/>
      <c r="O38" s="1"/>
    </row>
    <row r="39" spans="1:15" ht="18" x14ac:dyDescent="0.25">
      <c r="A39" s="1"/>
      <c r="B39" s="60"/>
      <c r="C39" s="61"/>
      <c r="D39" s="68"/>
      <c r="E39" s="63"/>
      <c r="F39" s="64"/>
      <c r="G39" s="64"/>
      <c r="H39" s="64"/>
      <c r="I39" s="64"/>
      <c r="J39" s="65"/>
      <c r="K39" s="65"/>
      <c r="L39" s="65"/>
      <c r="M39" s="66"/>
      <c r="N39" s="67"/>
      <c r="O39" s="1"/>
    </row>
    <row r="40" spans="1:15" ht="18" x14ac:dyDescent="0.25">
      <c r="A40" s="1"/>
      <c r="B40" s="60">
        <v>15</v>
      </c>
      <c r="C40" s="61"/>
      <c r="D40" s="70" t="s">
        <v>29</v>
      </c>
      <c r="E40" s="63" t="s">
        <v>28</v>
      </c>
      <c r="F40" s="64"/>
      <c r="G40" s="71" t="s">
        <v>30</v>
      </c>
      <c r="H40" s="64"/>
      <c r="I40" s="64"/>
      <c r="J40" s="72" t="s">
        <v>31</v>
      </c>
      <c r="K40" s="65"/>
      <c r="L40" s="65"/>
      <c r="M40" s="66" t="s">
        <v>28</v>
      </c>
      <c r="N40" s="73" t="s">
        <v>32</v>
      </c>
      <c r="O40" s="1"/>
    </row>
    <row r="41" spans="1:15" ht="18" x14ac:dyDescent="0.25">
      <c r="A41" s="1"/>
      <c r="C41" s="61"/>
      <c r="D41" s="68"/>
      <c r="E41" s="63" t="s">
        <v>28</v>
      </c>
      <c r="G41" s="64"/>
      <c r="H41" s="64"/>
      <c r="J41" s="65" t="s">
        <v>28</v>
      </c>
      <c r="K41" s="65"/>
      <c r="L41" s="65"/>
      <c r="N41" s="67">
        <f t="shared" si="0"/>
        <v>0</v>
      </c>
      <c r="O41" s="1"/>
    </row>
    <row r="42" spans="1:15" ht="18" x14ac:dyDescent="0.25">
      <c r="A42" s="1"/>
      <c r="B42" s="60">
        <v>17</v>
      </c>
      <c r="C42" s="61"/>
      <c r="D42" s="68"/>
      <c r="E42" s="63" t="s">
        <v>28</v>
      </c>
      <c r="F42" s="64"/>
      <c r="G42" s="64"/>
      <c r="H42" s="64"/>
      <c r="I42" s="64"/>
      <c r="J42" s="65" t="s">
        <v>28</v>
      </c>
      <c r="K42" s="65"/>
      <c r="L42" s="65"/>
      <c r="M42" s="66" t="s">
        <v>28</v>
      </c>
      <c r="N42" s="67">
        <f t="shared" si="0"/>
        <v>0</v>
      </c>
      <c r="O42" s="1"/>
    </row>
    <row r="43" spans="1:15" ht="18" x14ac:dyDescent="0.25">
      <c r="A43" s="1"/>
      <c r="B43" s="60">
        <v>18</v>
      </c>
      <c r="C43" s="61"/>
      <c r="D43" s="68"/>
      <c r="E43" s="63" t="s">
        <v>28</v>
      </c>
      <c r="F43" s="64"/>
      <c r="G43" s="64"/>
      <c r="H43" s="64"/>
      <c r="I43" s="64"/>
      <c r="J43" s="65" t="s">
        <v>28</v>
      </c>
      <c r="K43" s="65"/>
      <c r="L43" s="65"/>
      <c r="M43" s="66" t="s">
        <v>28</v>
      </c>
      <c r="N43" s="67">
        <f t="shared" si="0"/>
        <v>0</v>
      </c>
      <c r="O43" s="1"/>
    </row>
    <row r="44" spans="1:15" ht="18" x14ac:dyDescent="0.25">
      <c r="A44" s="1"/>
      <c r="B44" s="60">
        <v>19</v>
      </c>
      <c r="C44" s="61"/>
      <c r="D44" s="68"/>
      <c r="E44" s="63" t="s">
        <v>28</v>
      </c>
      <c r="F44" s="64"/>
      <c r="G44" s="64"/>
      <c r="H44" s="64"/>
      <c r="I44" s="64"/>
      <c r="J44" s="65" t="s">
        <v>28</v>
      </c>
      <c r="K44" s="65"/>
      <c r="L44" s="65"/>
      <c r="M44" s="66" t="s">
        <v>28</v>
      </c>
      <c r="N44" s="67">
        <f t="shared" si="0"/>
        <v>0</v>
      </c>
      <c r="O44" s="1"/>
    </row>
    <row r="45" spans="1:15" ht="18" x14ac:dyDescent="0.25">
      <c r="A45" s="1"/>
      <c r="B45" s="60">
        <v>20</v>
      </c>
      <c r="C45" s="61"/>
      <c r="D45" s="68"/>
      <c r="E45" s="63" t="s">
        <v>28</v>
      </c>
      <c r="F45" s="64"/>
      <c r="G45" s="64"/>
      <c r="H45" s="64"/>
      <c r="I45" s="64"/>
      <c r="J45" s="65" t="s">
        <v>28</v>
      </c>
      <c r="K45" s="65"/>
      <c r="L45" s="65"/>
      <c r="M45" s="66" t="s">
        <v>28</v>
      </c>
      <c r="N45" s="67">
        <f t="shared" si="0"/>
        <v>0</v>
      </c>
      <c r="O45" s="1"/>
    </row>
    <row r="46" spans="1:15" ht="18" x14ac:dyDescent="0.25">
      <c r="A46" s="1"/>
      <c r="B46" s="60">
        <v>21</v>
      </c>
      <c r="C46" s="61"/>
      <c r="D46" s="68"/>
      <c r="E46" s="63" t="s">
        <v>28</v>
      </c>
      <c r="F46" s="64"/>
      <c r="G46" s="64"/>
      <c r="H46" s="64"/>
      <c r="I46" s="64"/>
      <c r="J46" s="65" t="s">
        <v>28</v>
      </c>
      <c r="K46" s="65"/>
      <c r="L46" s="65"/>
      <c r="M46" s="66" t="s">
        <v>28</v>
      </c>
      <c r="N46" s="67">
        <f t="shared" si="0"/>
        <v>0</v>
      </c>
      <c r="O46" s="1"/>
    </row>
    <row r="47" spans="1:15" ht="18" x14ac:dyDescent="0.25">
      <c r="A47" s="1"/>
      <c r="B47" s="60">
        <v>22</v>
      </c>
      <c r="C47" s="61"/>
      <c r="D47" s="68"/>
      <c r="E47" s="63" t="s">
        <v>28</v>
      </c>
      <c r="F47" s="64"/>
      <c r="G47" s="64"/>
      <c r="H47" s="64"/>
      <c r="I47" s="64"/>
      <c r="J47" s="65" t="s">
        <v>28</v>
      </c>
      <c r="K47" s="65"/>
      <c r="L47" s="65"/>
      <c r="M47" s="66" t="s">
        <v>28</v>
      </c>
      <c r="N47" s="67">
        <f t="shared" si="0"/>
        <v>0</v>
      </c>
      <c r="O47" s="1"/>
    </row>
    <row r="48" spans="1:15" ht="18" x14ac:dyDescent="0.25">
      <c r="A48" s="1"/>
      <c r="B48" s="60">
        <v>23</v>
      </c>
      <c r="C48" s="61"/>
      <c r="D48" s="68"/>
      <c r="E48" s="63" t="s">
        <v>28</v>
      </c>
      <c r="F48" s="64"/>
      <c r="G48" s="64"/>
      <c r="H48" s="64"/>
      <c r="I48" s="64"/>
      <c r="J48" s="65" t="s">
        <v>28</v>
      </c>
      <c r="K48" s="65"/>
      <c r="L48" s="65"/>
      <c r="M48" s="66" t="s">
        <v>28</v>
      </c>
      <c r="N48" s="67">
        <f t="shared" si="0"/>
        <v>0</v>
      </c>
      <c r="O48" s="1"/>
    </row>
    <row r="49" spans="1:15" ht="18" x14ac:dyDescent="0.25">
      <c r="A49" s="1"/>
      <c r="B49" s="60">
        <v>24</v>
      </c>
      <c r="C49" s="61"/>
      <c r="D49" s="68"/>
      <c r="E49" s="63" t="s">
        <v>28</v>
      </c>
      <c r="F49" s="64"/>
      <c r="G49" s="64"/>
      <c r="H49" s="64"/>
      <c r="I49" s="64"/>
      <c r="J49" s="65" t="s">
        <v>28</v>
      </c>
      <c r="K49" s="65"/>
      <c r="L49" s="65"/>
      <c r="M49" s="66" t="s">
        <v>28</v>
      </c>
      <c r="N49" s="67">
        <f t="shared" si="0"/>
        <v>0</v>
      </c>
      <c r="O49" s="1"/>
    </row>
    <row r="50" spans="1:15" ht="18" x14ac:dyDescent="0.25">
      <c r="A50" s="1"/>
      <c r="B50" s="60">
        <v>25</v>
      </c>
      <c r="C50" s="61"/>
      <c r="D50" s="68"/>
      <c r="E50" s="63" t="s">
        <v>28</v>
      </c>
      <c r="F50" s="64"/>
      <c r="G50" s="64"/>
      <c r="H50" s="64"/>
      <c r="I50" s="64"/>
      <c r="J50" s="65" t="s">
        <v>28</v>
      </c>
      <c r="K50" s="65"/>
      <c r="L50" s="65"/>
      <c r="M50" s="66" t="s">
        <v>28</v>
      </c>
      <c r="N50" s="67">
        <f t="shared" si="0"/>
        <v>0</v>
      </c>
      <c r="O50" s="1"/>
    </row>
    <row r="51" spans="1:15" ht="18" x14ac:dyDescent="0.25">
      <c r="A51" s="1"/>
      <c r="B51" s="60">
        <v>26</v>
      </c>
      <c r="C51" s="61"/>
      <c r="D51" s="68"/>
      <c r="E51" s="63" t="s">
        <v>28</v>
      </c>
      <c r="F51" s="64"/>
      <c r="G51" s="64"/>
      <c r="H51" s="64"/>
      <c r="I51" s="64"/>
      <c r="J51" s="65" t="s">
        <v>28</v>
      </c>
      <c r="K51" s="65"/>
      <c r="L51" s="65"/>
      <c r="M51" s="66" t="s">
        <v>28</v>
      </c>
      <c r="N51" s="67">
        <f t="shared" si="0"/>
        <v>0</v>
      </c>
      <c r="O51" s="1"/>
    </row>
    <row r="52" spans="1:15" ht="18" x14ac:dyDescent="0.25">
      <c r="A52" s="1"/>
      <c r="B52" s="60">
        <v>27</v>
      </c>
      <c r="C52" s="61"/>
      <c r="D52" s="68"/>
      <c r="E52" s="63" t="s">
        <v>28</v>
      </c>
      <c r="F52" s="64"/>
      <c r="G52" s="64"/>
      <c r="H52" s="64"/>
      <c r="I52" s="64"/>
      <c r="J52" s="65" t="s">
        <v>28</v>
      </c>
      <c r="K52" s="65"/>
      <c r="L52" s="65"/>
      <c r="M52" s="66" t="s">
        <v>28</v>
      </c>
      <c r="N52" s="67">
        <f t="shared" si="0"/>
        <v>0</v>
      </c>
      <c r="O52" s="1"/>
    </row>
    <row r="53" spans="1:15" ht="18" x14ac:dyDescent="0.25">
      <c r="A53" s="1"/>
      <c r="B53" s="60">
        <v>28</v>
      </c>
      <c r="C53" s="61"/>
      <c r="D53" s="68"/>
      <c r="E53" s="63" t="s">
        <v>28</v>
      </c>
      <c r="F53" s="64"/>
      <c r="G53" s="64"/>
      <c r="H53" s="64"/>
      <c r="I53" s="64"/>
      <c r="J53" s="65" t="s">
        <v>28</v>
      </c>
      <c r="K53" s="65"/>
      <c r="L53" s="65"/>
      <c r="M53" s="66" t="s">
        <v>28</v>
      </c>
      <c r="N53" s="67">
        <f t="shared" si="0"/>
        <v>0</v>
      </c>
      <c r="O53" s="1"/>
    </row>
    <row r="54" spans="1:15" ht="18" x14ac:dyDescent="0.25">
      <c r="A54" s="1"/>
      <c r="B54" s="60">
        <v>29</v>
      </c>
      <c r="C54" s="61"/>
      <c r="D54" s="68"/>
      <c r="E54" s="63" t="s">
        <v>28</v>
      </c>
      <c r="F54" s="64"/>
      <c r="G54" s="64"/>
      <c r="H54" s="64"/>
      <c r="I54" s="64"/>
      <c r="J54" s="65" t="s">
        <v>28</v>
      </c>
      <c r="K54" s="65"/>
      <c r="L54" s="65"/>
      <c r="M54" s="66" t="s">
        <v>28</v>
      </c>
      <c r="N54" s="67">
        <f t="shared" si="0"/>
        <v>0</v>
      </c>
      <c r="O54" s="1"/>
    </row>
    <row r="55" spans="1:15" ht="18" x14ac:dyDescent="0.25">
      <c r="A55" s="1"/>
      <c r="B55" s="60">
        <v>30</v>
      </c>
      <c r="C55" s="61"/>
      <c r="D55" s="68"/>
      <c r="E55" s="63" t="s">
        <v>28</v>
      </c>
      <c r="F55" s="64"/>
      <c r="G55" s="64"/>
      <c r="H55" s="64"/>
      <c r="I55" s="64"/>
      <c r="J55" s="65" t="s">
        <v>28</v>
      </c>
      <c r="K55" s="65"/>
      <c r="L55" s="65"/>
      <c r="M55" s="66" t="s">
        <v>28</v>
      </c>
      <c r="N55" s="67">
        <f t="shared" si="0"/>
        <v>0</v>
      </c>
      <c r="O55" s="1"/>
    </row>
    <row r="56" spans="1:15" ht="18" x14ac:dyDescent="0.25">
      <c r="A56" s="1"/>
      <c r="B56" s="60"/>
      <c r="C56" s="61"/>
      <c r="D56" s="68"/>
      <c r="E56" s="63"/>
      <c r="F56" s="64"/>
      <c r="G56" s="64"/>
      <c r="H56" s="64"/>
      <c r="I56" s="64"/>
      <c r="J56" s="65"/>
      <c r="K56" s="65"/>
      <c r="L56" s="65"/>
      <c r="M56" s="66"/>
      <c r="N56" s="67"/>
      <c r="O56" s="1"/>
    </row>
    <row r="57" spans="1:15" ht="18" x14ac:dyDescent="0.25">
      <c r="A57" s="1"/>
      <c r="B57" s="60"/>
      <c r="C57" s="61"/>
      <c r="D57" s="68"/>
      <c r="E57" s="63"/>
      <c r="F57" s="64"/>
      <c r="G57" s="64"/>
      <c r="H57" s="64"/>
      <c r="I57" s="64"/>
      <c r="J57" s="65"/>
      <c r="K57" s="65"/>
      <c r="L57" s="65"/>
      <c r="M57" s="66"/>
      <c r="N57" s="67"/>
      <c r="O57" s="1"/>
    </row>
    <row r="58" spans="1:15" ht="42.75" customHeight="1" x14ac:dyDescent="0.25">
      <c r="A58" s="1"/>
      <c r="B58" s="60"/>
      <c r="C58" s="61"/>
      <c r="D58" s="74" t="s">
        <v>33</v>
      </c>
      <c r="E58" s="63" t="s">
        <v>28</v>
      </c>
      <c r="F58" s="64"/>
      <c r="G58" s="71" t="s">
        <v>34</v>
      </c>
      <c r="H58" s="64"/>
      <c r="I58" s="64"/>
      <c r="J58" s="75" t="s">
        <v>35</v>
      </c>
      <c r="K58" s="65"/>
      <c r="L58" s="65"/>
      <c r="M58" s="66" t="s">
        <v>28</v>
      </c>
      <c r="N58" s="76" t="s">
        <v>36</v>
      </c>
      <c r="O58" s="1"/>
    </row>
    <row r="59" spans="1:15" ht="18" x14ac:dyDescent="0.25">
      <c r="A59" s="1"/>
      <c r="C59" s="61"/>
      <c r="D59" s="68"/>
      <c r="E59" s="63"/>
      <c r="G59" s="64"/>
      <c r="H59" s="64"/>
      <c r="J59" s="65"/>
      <c r="K59" s="65"/>
      <c r="L59" s="65"/>
      <c r="N59" s="67"/>
      <c r="O59" s="1"/>
    </row>
    <row r="60" spans="1:15" ht="18" x14ac:dyDescent="0.25">
      <c r="A60" s="1"/>
      <c r="C60" s="61"/>
      <c r="D60" s="68"/>
      <c r="E60" s="63"/>
      <c r="G60" s="64"/>
      <c r="H60" s="64"/>
      <c r="J60" s="65"/>
      <c r="K60" s="65"/>
      <c r="L60" s="65"/>
      <c r="N60" s="67"/>
      <c r="O60" s="1"/>
    </row>
    <row r="61" spans="1:15" ht="18" x14ac:dyDescent="0.25">
      <c r="A61" s="1"/>
      <c r="C61" s="61"/>
      <c r="D61" s="68"/>
      <c r="E61" s="63"/>
      <c r="G61" s="64"/>
      <c r="H61" s="64"/>
      <c r="J61" s="65"/>
      <c r="K61" s="65"/>
      <c r="L61" s="65"/>
      <c r="N61" s="67"/>
      <c r="O61" s="1"/>
    </row>
    <row r="62" spans="1:15" ht="18" x14ac:dyDescent="0.25">
      <c r="A62" s="1"/>
      <c r="C62" s="61"/>
      <c r="D62" s="68"/>
      <c r="E62" s="63"/>
      <c r="G62" s="64"/>
      <c r="H62" s="64"/>
      <c r="J62" s="65"/>
      <c r="K62" s="65"/>
      <c r="L62" s="65"/>
      <c r="N62" s="67"/>
      <c r="O62" s="1"/>
    </row>
    <row r="63" spans="1:15" ht="18" x14ac:dyDescent="0.25">
      <c r="A63" s="1"/>
      <c r="C63" s="61"/>
      <c r="D63" s="68"/>
      <c r="E63" s="63"/>
      <c r="G63" s="64"/>
      <c r="H63" s="64"/>
      <c r="J63" s="65"/>
      <c r="K63" s="65"/>
      <c r="L63" s="65"/>
      <c r="N63" s="67"/>
      <c r="O63" s="1"/>
    </row>
    <row r="64" spans="1:15" ht="18" x14ac:dyDescent="0.25">
      <c r="A64" s="1"/>
      <c r="C64" s="61"/>
      <c r="D64" s="68"/>
      <c r="E64" s="63"/>
      <c r="G64" s="64"/>
      <c r="H64" s="64"/>
      <c r="J64" s="65"/>
      <c r="K64" s="65"/>
      <c r="L64" s="65"/>
      <c r="N64" s="67"/>
      <c r="O64" s="1"/>
    </row>
    <row r="65" spans="1:15" ht="18" x14ac:dyDescent="0.25">
      <c r="A65" s="1"/>
      <c r="C65" s="61"/>
      <c r="D65" s="68"/>
      <c r="E65" s="63"/>
      <c r="G65" s="64"/>
      <c r="H65" s="64"/>
      <c r="J65" s="65"/>
      <c r="K65" s="65"/>
      <c r="L65" s="65"/>
      <c r="N65" s="67"/>
      <c r="O65" s="1"/>
    </row>
    <row r="66" spans="1:15" ht="18" x14ac:dyDescent="0.25">
      <c r="A66" s="1"/>
      <c r="C66" s="61"/>
      <c r="D66" s="68"/>
      <c r="E66" s="63"/>
      <c r="G66" s="64"/>
      <c r="H66" s="64"/>
      <c r="J66" s="65"/>
      <c r="K66" s="65"/>
      <c r="L66" s="65"/>
      <c r="N66" s="67"/>
      <c r="O66" s="1"/>
    </row>
    <row r="67" spans="1:15" ht="18" x14ac:dyDescent="0.25">
      <c r="A67" s="1"/>
      <c r="C67" s="61"/>
      <c r="D67" s="68"/>
      <c r="E67" s="63"/>
      <c r="G67" s="64"/>
      <c r="H67" s="64"/>
      <c r="J67" s="65"/>
      <c r="K67" s="65"/>
      <c r="L67" s="65"/>
      <c r="N67" s="67"/>
      <c r="O67" s="1"/>
    </row>
    <row r="68" spans="1:15" ht="18" x14ac:dyDescent="0.25">
      <c r="A68" s="1"/>
      <c r="C68" s="61"/>
      <c r="D68" s="68"/>
      <c r="E68" s="63"/>
      <c r="G68" s="64"/>
      <c r="H68" s="64"/>
      <c r="J68" s="65"/>
      <c r="K68" s="65"/>
      <c r="L68" s="65"/>
      <c r="N68" s="67"/>
      <c r="O68" s="1"/>
    </row>
    <row r="69" spans="1:15" ht="18" x14ac:dyDescent="0.25">
      <c r="A69" s="1"/>
      <c r="C69" s="61"/>
      <c r="D69" s="68"/>
      <c r="E69" s="63"/>
      <c r="G69" s="64"/>
      <c r="H69" s="64"/>
      <c r="J69" s="65"/>
      <c r="K69" s="65"/>
      <c r="L69" s="65"/>
      <c r="N69" s="67"/>
      <c r="O69" s="1"/>
    </row>
    <row r="70" spans="1:15" ht="18" x14ac:dyDescent="0.25">
      <c r="A70" s="1"/>
      <c r="C70" s="61"/>
      <c r="D70" s="68"/>
      <c r="E70" s="63"/>
      <c r="G70" s="64"/>
      <c r="H70" s="64"/>
      <c r="J70" s="65"/>
      <c r="K70" s="65"/>
      <c r="L70" s="65"/>
      <c r="N70" s="67"/>
      <c r="O70" s="1"/>
    </row>
    <row r="71" spans="1:15" ht="18" x14ac:dyDescent="0.25">
      <c r="A71" s="1"/>
      <c r="C71" s="61"/>
      <c r="D71" s="68"/>
      <c r="E71" s="63"/>
      <c r="G71" s="64"/>
      <c r="H71" s="64"/>
      <c r="J71" s="65"/>
      <c r="K71" s="65"/>
      <c r="L71" s="65"/>
      <c r="N71" s="67"/>
      <c r="O71" s="1"/>
    </row>
    <row r="72" spans="1:15" ht="18" x14ac:dyDescent="0.25">
      <c r="A72" s="1"/>
      <c r="C72" s="61"/>
      <c r="D72" s="68"/>
      <c r="E72" s="63"/>
      <c r="G72" s="64"/>
      <c r="H72" s="64"/>
      <c r="J72" s="65"/>
      <c r="K72" s="65"/>
      <c r="L72" s="65"/>
      <c r="N72" s="67"/>
      <c r="O72" s="1"/>
    </row>
    <row r="73" spans="1:15" ht="18" x14ac:dyDescent="0.25">
      <c r="A73" s="1"/>
      <c r="C73" s="61"/>
      <c r="D73" s="68"/>
      <c r="E73" s="63"/>
      <c r="G73" s="64"/>
      <c r="H73" s="64"/>
      <c r="J73" s="65"/>
      <c r="K73" s="65"/>
      <c r="L73" s="65"/>
      <c r="N73" s="67"/>
      <c r="O73" s="1"/>
    </row>
    <row r="74" spans="1:15" ht="18" x14ac:dyDescent="0.25">
      <c r="A74" s="1"/>
      <c r="C74" s="61"/>
      <c r="D74" s="68"/>
      <c r="E74" s="63"/>
      <c r="G74" s="64"/>
      <c r="H74" s="64"/>
      <c r="J74" s="65"/>
      <c r="K74" s="65"/>
      <c r="L74" s="65"/>
      <c r="N74" s="67"/>
      <c r="O74" s="1"/>
    </row>
    <row r="75" spans="1:15" ht="18" x14ac:dyDescent="0.25">
      <c r="A75" s="1"/>
      <c r="C75" s="61"/>
      <c r="D75" s="68"/>
      <c r="E75" s="63"/>
      <c r="G75" s="64"/>
      <c r="H75" s="64"/>
      <c r="J75" s="65"/>
      <c r="K75" s="65"/>
      <c r="L75" s="65"/>
      <c r="N75" s="67"/>
      <c r="O75" s="1"/>
    </row>
    <row r="76" spans="1:15" ht="18" x14ac:dyDescent="0.25">
      <c r="A76" s="1"/>
      <c r="C76" s="61"/>
      <c r="D76" s="68"/>
      <c r="E76" s="63"/>
      <c r="G76" s="64"/>
      <c r="H76" s="64"/>
      <c r="J76" s="65"/>
      <c r="K76" s="65"/>
      <c r="L76" s="65"/>
      <c r="N76" s="67"/>
      <c r="O76" s="1"/>
    </row>
    <row r="77" spans="1:15" ht="18" x14ac:dyDescent="0.25">
      <c r="A77" s="1"/>
      <c r="B77" s="60"/>
      <c r="C77" s="61"/>
      <c r="D77" s="68"/>
      <c r="E77" s="63"/>
      <c r="F77" s="64"/>
      <c r="G77" s="64"/>
      <c r="H77" s="64"/>
      <c r="I77" s="64"/>
      <c r="J77" s="65"/>
      <c r="K77" s="65"/>
      <c r="L77" s="65"/>
      <c r="M77" s="66"/>
      <c r="N77" s="67"/>
      <c r="O77" s="1"/>
    </row>
    <row r="78" spans="1:15" ht="18" x14ac:dyDescent="0.25">
      <c r="A78" s="1"/>
      <c r="B78" s="60"/>
      <c r="C78" s="61"/>
      <c r="D78" s="68"/>
      <c r="E78" s="77" t="s">
        <v>37</v>
      </c>
      <c r="F78" s="78"/>
      <c r="G78" s="64"/>
      <c r="H78" s="64"/>
      <c r="I78" s="64"/>
      <c r="J78" s="75" t="s">
        <v>38</v>
      </c>
      <c r="K78" s="65"/>
      <c r="L78" s="65"/>
      <c r="M78" s="66"/>
      <c r="N78" s="67"/>
      <c r="O78" s="1"/>
    </row>
    <row r="79" spans="1:15" ht="18" x14ac:dyDescent="0.25">
      <c r="A79" s="1"/>
      <c r="B79" s="60"/>
      <c r="C79" s="61"/>
      <c r="E79" s="63"/>
      <c r="F79" s="64"/>
      <c r="G79" s="64"/>
      <c r="H79" s="64"/>
      <c r="J79" s="65"/>
      <c r="K79" s="65"/>
      <c r="L79" s="65"/>
      <c r="M79" s="66"/>
      <c r="N79" s="67"/>
      <c r="O79" s="1"/>
    </row>
    <row r="80" spans="1:15" ht="18" x14ac:dyDescent="0.25">
      <c r="A80" s="1"/>
      <c r="B80" s="60"/>
      <c r="C80" s="61"/>
      <c r="D80" s="68"/>
      <c r="E80" s="63"/>
      <c r="F80" s="64"/>
      <c r="G80" s="64"/>
      <c r="H80" s="64"/>
      <c r="I80" s="64"/>
      <c r="J80" s="65"/>
      <c r="K80" s="65"/>
      <c r="L80" s="65"/>
      <c r="M80" s="66"/>
      <c r="N80" s="67"/>
      <c r="O80" s="1"/>
    </row>
    <row r="81" spans="1:15" ht="18" x14ac:dyDescent="0.25">
      <c r="A81" s="1"/>
      <c r="B81" s="60"/>
      <c r="C81" s="61"/>
      <c r="D81" s="68"/>
      <c r="E81" s="63"/>
      <c r="F81" s="64"/>
      <c r="G81" s="64"/>
      <c r="H81" s="64"/>
      <c r="I81" s="64"/>
      <c r="J81" s="65"/>
      <c r="K81" s="65"/>
      <c r="L81" s="65"/>
      <c r="M81" s="66"/>
      <c r="N81" s="67"/>
      <c r="O81" s="1"/>
    </row>
    <row r="82" spans="1:15" ht="18" x14ac:dyDescent="0.25">
      <c r="A82" s="1"/>
      <c r="B82" s="60"/>
      <c r="C82" s="61"/>
      <c r="D82" s="68"/>
      <c r="E82" s="63"/>
      <c r="F82" s="64"/>
      <c r="G82" s="64"/>
      <c r="H82" s="64"/>
      <c r="I82" s="64"/>
      <c r="J82" s="65"/>
      <c r="K82" s="65"/>
      <c r="L82" s="65"/>
      <c r="M82" s="66"/>
      <c r="N82" s="67"/>
      <c r="O82" s="1"/>
    </row>
    <row r="83" spans="1:15" ht="18" x14ac:dyDescent="0.25">
      <c r="A83" s="1"/>
      <c r="B83" s="60"/>
      <c r="C83" s="61"/>
      <c r="D83" s="68"/>
      <c r="E83" s="63"/>
      <c r="F83" s="64"/>
      <c r="G83" s="64"/>
      <c r="H83" s="64"/>
      <c r="I83" s="64"/>
      <c r="J83" s="65"/>
      <c r="K83" s="65"/>
      <c r="L83" s="65"/>
      <c r="M83" s="66"/>
      <c r="N83" s="67"/>
      <c r="O83" s="1"/>
    </row>
    <row r="84" spans="1:15" ht="18" x14ac:dyDescent="0.25">
      <c r="A84" s="1"/>
      <c r="B84" s="60"/>
      <c r="C84" s="61"/>
      <c r="D84" s="68"/>
      <c r="E84" s="63"/>
      <c r="F84" s="64"/>
      <c r="G84" s="64"/>
      <c r="H84" s="64"/>
      <c r="I84" s="64"/>
      <c r="J84" s="65"/>
      <c r="K84" s="65"/>
      <c r="L84" s="65"/>
      <c r="M84" s="66"/>
      <c r="N84" s="67"/>
      <c r="O84" s="1"/>
    </row>
    <row r="85" spans="1:15" ht="18" x14ac:dyDescent="0.25">
      <c r="A85" s="1"/>
      <c r="B85" s="60"/>
      <c r="C85" s="61"/>
      <c r="D85" s="68"/>
      <c r="E85" s="63"/>
      <c r="F85" s="64"/>
      <c r="G85" s="64"/>
      <c r="H85" s="64"/>
      <c r="I85" s="64"/>
      <c r="J85" s="65"/>
      <c r="K85" s="65"/>
      <c r="L85" s="65"/>
      <c r="M85" s="66"/>
      <c r="N85" s="67"/>
      <c r="O85" s="1"/>
    </row>
    <row r="86" spans="1:15" ht="18" x14ac:dyDescent="0.25">
      <c r="A86" s="1"/>
      <c r="B86" s="60"/>
      <c r="C86" s="61"/>
      <c r="D86" s="68"/>
      <c r="E86" s="63"/>
      <c r="F86" s="64"/>
      <c r="G86" s="64"/>
      <c r="H86" s="64"/>
      <c r="I86" s="64"/>
      <c r="J86" s="65"/>
      <c r="K86" s="65"/>
      <c r="L86" s="65"/>
      <c r="M86" s="66"/>
      <c r="N86" s="67"/>
      <c r="O86" s="1"/>
    </row>
    <row r="87" spans="1:15" ht="18" x14ac:dyDescent="0.25">
      <c r="A87" s="1"/>
      <c r="B87" s="60"/>
      <c r="C87" s="61"/>
      <c r="D87" s="68"/>
      <c r="E87" s="63"/>
      <c r="F87" s="64"/>
      <c r="G87" s="64"/>
      <c r="H87" s="64"/>
      <c r="I87" s="64"/>
      <c r="J87" s="65"/>
      <c r="K87" s="65"/>
      <c r="L87" s="65"/>
      <c r="M87" s="66"/>
      <c r="N87" s="67"/>
      <c r="O87" s="1"/>
    </row>
    <row r="88" spans="1:15" ht="18" x14ac:dyDescent="0.25">
      <c r="A88" s="1"/>
      <c r="B88" s="60"/>
      <c r="C88" s="61"/>
      <c r="D88" s="68"/>
      <c r="E88" s="63"/>
      <c r="F88" s="64"/>
      <c r="G88" s="64"/>
      <c r="H88" s="64"/>
      <c r="I88" s="64"/>
      <c r="J88" s="65"/>
      <c r="K88" s="65"/>
      <c r="L88" s="65"/>
      <c r="M88" s="66"/>
      <c r="N88" s="67"/>
      <c r="O88" s="1"/>
    </row>
    <row r="89" spans="1:15" ht="18" x14ac:dyDescent="0.25">
      <c r="A89" s="1"/>
      <c r="B89" s="60">
        <v>20</v>
      </c>
      <c r="C89" s="61"/>
      <c r="D89" s="68"/>
      <c r="E89" s="63" t="s">
        <v>28</v>
      </c>
      <c r="F89" s="64"/>
      <c r="G89" s="64"/>
      <c r="H89" s="64"/>
      <c r="I89" s="64"/>
      <c r="J89" s="65" t="s">
        <v>28</v>
      </c>
      <c r="K89" s="65"/>
      <c r="L89" s="65"/>
      <c r="M89" s="66" t="s">
        <v>28</v>
      </c>
      <c r="N89" s="67">
        <f t="shared" ref="N89:N95" si="1">IF(ISERROR(M89*C89),0,M89*C89)</f>
        <v>0</v>
      </c>
      <c r="O89" s="1"/>
    </row>
    <row r="90" spans="1:15" ht="18" x14ac:dyDescent="0.25">
      <c r="A90" s="1"/>
      <c r="B90" s="60">
        <v>21</v>
      </c>
      <c r="C90" s="61"/>
      <c r="D90" s="68"/>
      <c r="E90" s="63" t="s">
        <v>28</v>
      </c>
      <c r="F90" s="64"/>
      <c r="G90" s="64"/>
      <c r="H90" s="64"/>
      <c r="I90" s="64"/>
      <c r="J90" s="65" t="s">
        <v>28</v>
      </c>
      <c r="K90" s="65"/>
      <c r="L90" s="65"/>
      <c r="M90" s="66" t="s">
        <v>28</v>
      </c>
      <c r="N90" s="67">
        <f t="shared" si="1"/>
        <v>0</v>
      </c>
      <c r="O90" s="1"/>
    </row>
    <row r="91" spans="1:15" ht="18" x14ac:dyDescent="0.25">
      <c r="A91" s="1"/>
      <c r="B91" s="60">
        <v>22</v>
      </c>
      <c r="C91" s="61"/>
      <c r="D91" s="68"/>
      <c r="E91" s="63" t="s">
        <v>28</v>
      </c>
      <c r="F91" s="64"/>
      <c r="G91" s="64"/>
      <c r="H91" s="64"/>
      <c r="I91" s="64"/>
      <c r="J91" s="65" t="s">
        <v>28</v>
      </c>
      <c r="K91" s="65"/>
      <c r="L91" s="65"/>
      <c r="M91" s="66" t="s">
        <v>28</v>
      </c>
      <c r="N91" s="67">
        <f t="shared" si="1"/>
        <v>0</v>
      </c>
      <c r="O91" s="1"/>
    </row>
    <row r="92" spans="1:15" ht="18" x14ac:dyDescent="0.25">
      <c r="A92" s="1"/>
      <c r="B92" s="60">
        <v>23</v>
      </c>
      <c r="C92" s="61"/>
      <c r="D92" s="68"/>
      <c r="E92" s="63" t="s">
        <v>28</v>
      </c>
      <c r="F92" s="64"/>
      <c r="G92" s="64"/>
      <c r="H92" s="64"/>
      <c r="I92" s="64"/>
      <c r="J92" s="65" t="s">
        <v>28</v>
      </c>
      <c r="K92" s="65"/>
      <c r="L92" s="65"/>
      <c r="M92" s="66" t="s">
        <v>28</v>
      </c>
      <c r="N92" s="67">
        <f t="shared" si="1"/>
        <v>0</v>
      </c>
      <c r="O92" s="1"/>
    </row>
    <row r="93" spans="1:15" ht="18" x14ac:dyDescent="0.25">
      <c r="A93" s="1"/>
      <c r="B93" s="60">
        <v>24</v>
      </c>
      <c r="C93" s="61"/>
      <c r="D93" s="68"/>
      <c r="E93" s="63" t="s">
        <v>28</v>
      </c>
      <c r="F93" s="64"/>
      <c r="G93" s="64"/>
      <c r="H93" s="64"/>
      <c r="I93" s="64"/>
      <c r="J93" s="65" t="s">
        <v>28</v>
      </c>
      <c r="K93" s="65"/>
      <c r="L93" s="65"/>
      <c r="M93" s="66" t="s">
        <v>28</v>
      </c>
      <c r="N93" s="67">
        <f t="shared" si="1"/>
        <v>0</v>
      </c>
      <c r="O93" s="1"/>
    </row>
    <row r="94" spans="1:15" ht="18" x14ac:dyDescent="0.25">
      <c r="A94" s="1"/>
      <c r="B94" s="60">
        <v>25</v>
      </c>
      <c r="C94" s="61"/>
      <c r="D94" s="68"/>
      <c r="E94" s="63" t="s">
        <v>28</v>
      </c>
      <c r="F94" s="64"/>
      <c r="G94" s="64"/>
      <c r="H94" s="64"/>
      <c r="I94" s="64"/>
      <c r="J94" s="65" t="s">
        <v>28</v>
      </c>
      <c r="K94" s="65"/>
      <c r="L94" s="65"/>
      <c r="M94" s="66" t="s">
        <v>28</v>
      </c>
      <c r="N94" s="67">
        <f t="shared" si="1"/>
        <v>0</v>
      </c>
      <c r="O94" s="1"/>
    </row>
    <row r="95" spans="1:15" ht="18.75" thickBot="1" x14ac:dyDescent="0.3">
      <c r="A95" s="1"/>
      <c r="B95" s="60">
        <v>26</v>
      </c>
      <c r="C95" s="61"/>
      <c r="D95" s="68"/>
      <c r="E95" s="63" t="s">
        <v>28</v>
      </c>
      <c r="F95" s="64"/>
      <c r="G95" s="64"/>
      <c r="H95" s="64"/>
      <c r="I95" s="64"/>
      <c r="J95" s="65" t="s">
        <v>28</v>
      </c>
      <c r="K95" s="65"/>
      <c r="L95" s="65"/>
      <c r="M95" s="66" t="s">
        <v>28</v>
      </c>
      <c r="N95" s="67">
        <f t="shared" si="1"/>
        <v>0</v>
      </c>
      <c r="O95" s="1"/>
    </row>
    <row r="96" spans="1:15" ht="18" customHeight="1" thickBot="1" x14ac:dyDescent="0.45">
      <c r="A96" s="1"/>
      <c r="B96" s="1"/>
      <c r="C96" s="1"/>
      <c r="D96" s="1"/>
      <c r="E96" s="79" t="s">
        <v>39</v>
      </c>
      <c r="F96" s="80"/>
      <c r="G96" s="80"/>
      <c r="H96" s="80"/>
      <c r="I96" s="81"/>
      <c r="J96" s="82"/>
      <c r="K96" s="83"/>
      <c r="L96" s="83"/>
      <c r="M96" s="1"/>
      <c r="N96" s="84">
        <f>SUM(N20:N95)</f>
        <v>0</v>
      </c>
      <c r="O96" s="1"/>
    </row>
    <row r="97" spans="1:15" ht="6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22.5" x14ac:dyDescent="0.45">
      <c r="A98" s="1"/>
      <c r="B98" s="1"/>
      <c r="C98" s="85" t="s">
        <v>40</v>
      </c>
      <c r="D98" s="1"/>
      <c r="E98" s="86" t="s">
        <v>41</v>
      </c>
      <c r="F98" s="87"/>
      <c r="G98" s="88"/>
      <c r="H98" s="88"/>
      <c r="I98" s="89">
        <f>+IF(N96&lt;G103,I102,IF(N96&lt;=H103,I103,IF(N96&lt;=H104,I104,IF(N96&gt;=H105,I105,IF(N96&gt;=H104,I105)))))</f>
        <v>0</v>
      </c>
      <c r="J98" s="90">
        <f>N96*I98</f>
        <v>0</v>
      </c>
      <c r="K98" s="90"/>
      <c r="L98" s="90"/>
      <c r="M98" s="1"/>
      <c r="N98" s="91">
        <f>J98</f>
        <v>0</v>
      </c>
      <c r="O98" s="1"/>
    </row>
    <row r="99" spans="1:15" ht="15.75" thickBot="1" x14ac:dyDescent="0.3">
      <c r="A99" s="1"/>
      <c r="B99" s="1"/>
      <c r="C99" s="85" t="s">
        <v>42</v>
      </c>
      <c r="D99" s="1"/>
      <c r="E99" s="1"/>
      <c r="F99" s="1"/>
      <c r="G99" s="92"/>
      <c r="H99" s="1"/>
      <c r="I99" s="1"/>
      <c r="J99" s="1"/>
      <c r="K99" s="1"/>
      <c r="L99" s="1"/>
      <c r="M99" s="1"/>
      <c r="N99" s="1"/>
      <c r="O99" s="1"/>
    </row>
    <row r="100" spans="1:15" ht="20.25" x14ac:dyDescent="0.4">
      <c r="A100" s="1"/>
      <c r="B100" s="1"/>
      <c r="C100" s="85" t="s">
        <v>43</v>
      </c>
      <c r="D100" s="1"/>
      <c r="E100" s="93" t="s">
        <v>44</v>
      </c>
      <c r="F100" s="94"/>
      <c r="G100" s="94"/>
      <c r="H100" s="94"/>
      <c r="I100" s="94"/>
      <c r="J100" s="95"/>
      <c r="K100" s="96"/>
      <c r="L100" s="96"/>
      <c r="M100" s="1"/>
      <c r="N100" s="97"/>
      <c r="O100" s="1"/>
    </row>
    <row r="101" spans="1:15" x14ac:dyDescent="0.25">
      <c r="A101" s="1"/>
      <c r="B101" s="1"/>
      <c r="C101" s="1"/>
      <c r="D101" s="1"/>
      <c r="E101" s="98"/>
      <c r="F101" s="96" t="s">
        <v>45</v>
      </c>
      <c r="G101" s="96"/>
      <c r="H101" s="96"/>
      <c r="I101" s="96"/>
      <c r="J101" s="99"/>
      <c r="K101" s="96"/>
      <c r="L101" s="96"/>
      <c r="M101" s="1"/>
      <c r="N101" s="1"/>
      <c r="O101" s="1"/>
    </row>
    <row r="102" spans="1:15" ht="18" x14ac:dyDescent="0.25">
      <c r="A102" s="1"/>
      <c r="B102" s="1"/>
      <c r="C102" s="1"/>
      <c r="D102" s="1"/>
      <c r="E102" s="98"/>
      <c r="F102" s="100" t="s">
        <v>46</v>
      </c>
      <c r="G102" s="101"/>
      <c r="H102" s="101">
        <v>15000</v>
      </c>
      <c r="I102" s="102">
        <v>0</v>
      </c>
      <c r="J102" s="103"/>
      <c r="K102" s="104"/>
      <c r="L102" s="104"/>
      <c r="M102" s="105"/>
      <c r="N102" s="106"/>
      <c r="O102" s="1"/>
    </row>
    <row r="103" spans="1:15" x14ac:dyDescent="0.25">
      <c r="A103" s="1"/>
      <c r="B103" s="1"/>
      <c r="C103" s="1"/>
      <c r="D103" s="1"/>
      <c r="E103" s="98"/>
      <c r="F103" s="100" t="s">
        <v>47</v>
      </c>
      <c r="G103" s="101">
        <v>15001</v>
      </c>
      <c r="H103" s="101">
        <v>40000</v>
      </c>
      <c r="I103" s="107">
        <v>-0.05</v>
      </c>
      <c r="J103" s="99"/>
      <c r="K103" s="96"/>
      <c r="L103" s="96"/>
      <c r="M103" s="1"/>
      <c r="N103" s="1"/>
      <c r="O103" s="1"/>
    </row>
    <row r="104" spans="1:15" ht="20.25" x14ac:dyDescent="0.3">
      <c r="A104" s="1"/>
      <c r="B104" s="1"/>
      <c r="C104" s="1"/>
      <c r="D104" s="1"/>
      <c r="E104" s="98"/>
      <c r="F104" s="100" t="s">
        <v>47</v>
      </c>
      <c r="G104" s="101">
        <v>40001</v>
      </c>
      <c r="H104" s="101">
        <v>115000</v>
      </c>
      <c r="I104" s="107">
        <v>-0.1</v>
      </c>
      <c r="J104" s="108">
        <v>0.16</v>
      </c>
      <c r="K104" s="109"/>
      <c r="L104" s="109"/>
      <c r="M104" s="110"/>
      <c r="N104" s="91"/>
      <c r="O104" s="1"/>
    </row>
    <row r="105" spans="1:15" ht="15.75" thickBot="1" x14ac:dyDescent="0.3">
      <c r="A105" s="1"/>
      <c r="B105" s="1"/>
      <c r="C105" s="1"/>
      <c r="D105" s="1"/>
      <c r="E105" s="39"/>
      <c r="F105" s="111" t="s">
        <v>47</v>
      </c>
      <c r="G105" s="112">
        <v>115001</v>
      </c>
      <c r="H105" s="112"/>
      <c r="I105" s="113">
        <v>-0.15</v>
      </c>
      <c r="J105" s="114"/>
      <c r="K105" s="96"/>
      <c r="L105" s="96"/>
      <c r="M105" s="1"/>
      <c r="N105" s="1"/>
      <c r="O105" s="1"/>
    </row>
    <row r="106" spans="1:15" ht="87.75" customHeight="1" x14ac:dyDescent="0.25">
      <c r="A106" s="1"/>
      <c r="B106" s="1"/>
      <c r="C106" s="1"/>
      <c r="D106" s="96"/>
      <c r="E106" s="96"/>
      <c r="F106" s="104"/>
      <c r="G106" s="115"/>
      <c r="I106" s="116"/>
      <c r="J106" s="117" t="s">
        <v>48</v>
      </c>
      <c r="K106" s="117"/>
      <c r="L106" s="117"/>
      <c r="M106" s="118"/>
      <c r="N106" s="119">
        <f>+N96+N98</f>
        <v>0</v>
      </c>
      <c r="O106" s="1"/>
    </row>
    <row r="107" spans="1:15" ht="20.25" customHeight="1" x14ac:dyDescent="0.35">
      <c r="A107" s="1"/>
      <c r="B107" s="1"/>
      <c r="C107" s="120" t="s">
        <v>5</v>
      </c>
      <c r="D107" s="96"/>
      <c r="E107" s="96"/>
      <c r="F107" s="96"/>
      <c r="G107" s="121" t="s">
        <v>7</v>
      </c>
      <c r="H107" s="96"/>
      <c r="I107" s="96"/>
      <c r="J107" s="96"/>
      <c r="K107" s="96"/>
      <c r="L107" s="96"/>
      <c r="M107" s="1"/>
      <c r="N107" s="1"/>
      <c r="O107" s="1"/>
    </row>
    <row r="108" spans="1:15" ht="42.75" customHeight="1" thickBot="1" x14ac:dyDescent="0.45">
      <c r="A108" s="1"/>
      <c r="B108" s="1"/>
      <c r="C108" s="122" t="s">
        <v>49</v>
      </c>
      <c r="D108" s="1"/>
      <c r="E108" s="123" t="s">
        <v>50</v>
      </c>
      <c r="F108" s="124"/>
      <c r="G108" s="125"/>
      <c r="H108" s="125"/>
      <c r="I108" s="1"/>
      <c r="J108" s="1"/>
      <c r="K108" s="1"/>
      <c r="L108" s="1"/>
      <c r="M108" s="1"/>
      <c r="N108" s="1"/>
      <c r="O108" s="1"/>
    </row>
    <row r="109" spans="1:15" ht="15.75" thickTop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</sheetData>
  <mergeCells count="13">
    <mergeCell ref="D16:F16"/>
    <mergeCell ref="J16:L16"/>
    <mergeCell ref="H18:I18"/>
    <mergeCell ref="E19:H19"/>
    <mergeCell ref="E78:F78"/>
    <mergeCell ref="E96:H96"/>
    <mergeCell ref="M2:N6"/>
    <mergeCell ref="B11:D11"/>
    <mergeCell ref="E11:G11"/>
    <mergeCell ref="L11:N11"/>
    <mergeCell ref="D13:L13"/>
    <mergeCell ref="D15:G15"/>
    <mergeCell ref="I15:K15"/>
  </mergeCells>
  <conditionalFormatting sqref="I98:L98">
    <cfRule type="cellIs" dxfId="2" priority="5" stopIfTrue="1" operator="lessThan">
      <formula>0</formula>
    </cfRule>
  </conditionalFormatting>
  <conditionalFormatting sqref="K20:L56 J57:L95">
    <cfRule type="containsText" dxfId="1" priority="4" stopIfTrue="1" operator="containsText" text="EN OFERTA">
      <formula>NOT(ISERROR(SEARCH("EN OFERTA",J20)))</formula>
    </cfRule>
  </conditionalFormatting>
  <conditionalFormatting sqref="J20:J56">
    <cfRule type="containsText" dxfId="0" priority="3" stopIfTrue="1" operator="containsText" text="EN OFERTA">
      <formula>NOT(ISERROR(SEARCH("EN OFERTA",J20)))</formula>
    </cfRule>
  </conditionalFormatting>
  <hyperlinks>
    <hyperlink ref="C107" r:id="rId1"/>
    <hyperlink ref="G107" r:id="rId2"/>
    <hyperlink ref="I10" r:id="rId3"/>
    <hyperlink ref="D10" r:id="rId4"/>
    <hyperlink ref="M10" r:id="rId5"/>
    <hyperlink ref="J17" r:id="rId6"/>
  </hyperlinks>
  <pageMargins left="0.31496062992125984" right="0.11811023622047245" top="0.74803149606299213" bottom="0.74803149606299213" header="0.31496062992125984" footer="0.31496062992125984"/>
  <pageSetup scale="75" orientation="landscape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2015-10-07T20:28:54Z</cp:lastPrinted>
  <dcterms:created xsi:type="dcterms:W3CDTF">2015-10-07T20:18:56Z</dcterms:created>
  <dcterms:modified xsi:type="dcterms:W3CDTF">2015-10-07T20:31:09Z</dcterms:modified>
</cp:coreProperties>
</file>