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<sst xmlns="http://schemas.openxmlformats.org/spreadsheetml/2006/main" count="1996" uniqueCount="686">
  <si>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</si>
  <si>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</si>
  <si>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</si>
  <si>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</si>
  <si>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</si>
  <si>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</si>
  <si>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</si>
  <si>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</si>
  <si>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</si>
  <si>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</si>
  <si>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</si>
  <si>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</si>
  <si>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</si>
  <si>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</si>
  <si>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</si>
  <si>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</si>
  <si>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</si>
  <si>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</si>
  <si>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</si>
  <si>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</si>
  <si>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</si>
  <si>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</si>
  <si>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</si>
  <si>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</si>
  <si>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</si>
  <si>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</si>
  <si>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</si>
  <si>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</si>
  <si>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</si>
  <si>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</si>
  <si>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</si>
  <si>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</si>
  <si>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</si>
  <si>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</si>
  <si>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</si>
  <si>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</si>
  <si>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</si>
  <si>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</si>
  <si>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</si>
  <si>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</si>
  <si>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</si>
  <si>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</si>
  <si>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</si>
  <si>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</si>
  <si>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</si>
  <si>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</si>
  <si>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</si>
  <si>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</si>
  <si>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</si>
  <si>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</si>
  <si>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</si>
  <si>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</si>
  <si>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</si>
  <si>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</si>
  <si>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</si>
  <si>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</si>
  <si>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</si>
  <si>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</si>
  <si>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</si>
  <si>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</si>
  <si>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</si>
  <si>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</si>
  <si>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</si>
  <si>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</si>
  <si>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</si>
  <si>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</si>
  <si>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</si>
  <si>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</si>
  <si>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</si>
  <si>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</si>
  <si>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</si>
  <si>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</si>
  <si>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</si>
  <si>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</si>
  <si>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</si>
  <si>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</si>
  <si>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</si>
  <si>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</si>
  <si>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</si>
  <si>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</si>
  <si>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</si>
  <si>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</si>
  <si>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</si>
  <si>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</si>
  <si>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</si>
  <si>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</si>
  <si>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</si>
  <si>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</si>
  <si>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</si>
  <si>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</si>
  <si>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</si>
  <si>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</si>
  <si>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</si>
  <si>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</si>
  <si>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</si>
  <si>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</si>
  <si>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</si>
  <si>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</si>
  <si>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</si>
  <si>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</si>
  <si>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</si>
  <si>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</si>
  <si>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</si>
  <si>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</si>
  <si>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</si>
  <si>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</si>
  <si>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</si>
  <si>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</si>
  <si>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</si>
  <si>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</si>
  <si>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</si>
  <si>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</si>
  <si>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</si>
  <si>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</si>
  <si>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</si>
  <si>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</si>
  <si>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</si>
  <si>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</si>
  <si>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</si>
  <si>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</si>
  <si>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</si>
  <si>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</si>
  <si>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</si>
  <si>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</si>
  <si>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</si>
  <si>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</si>
  <si>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</si>
  <si>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</si>
  <si>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</si>
  <si>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</si>
  <si>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</si>
  <si>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</si>
  <si>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</si>
  <si>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</si>
  <si>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</si>
  <si>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</si>
  <si>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</si>
  <si>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</si>
  <si>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</si>
  <si>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</si>
  <si>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</si>
  <si>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</si>
  <si>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</si>
  <si>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</si>
  <si>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</si>
  <si>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</si>
  <si>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</si>
  <si>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</si>
  <si>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</si>
  <si>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</si>
  <si>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</si>
  <si>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</si>
  <si>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</si>
  <si>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</si>
  <si>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</si>
  <si>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</si>
  <si>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</si>
  <si>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</si>
  <si>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</si>
  <si>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</si>
  <si>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</si>
  <si>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</si>
  <si>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</si>
  <si>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</si>
  <si>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</si>
  <si>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</si>
  <si>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</si>
  <si>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</si>
  <si>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</si>
  <si>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</si>
  <si>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</si>
  <si>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</si>
  <si>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</si>
  <si>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</si>
  <si>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</si>
  <si>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</si>
  <si>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</si>
  <si>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</si>
  <si>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</si>
  <si>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</si>
  <si>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</si>
  <si>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</si>
  <si>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</si>
  <si>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</si>
  <si>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</si>
  <si>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</si>
  <si>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</si>
  <si>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</si>
  <si>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</si>
  <si>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</si>
  <si>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</si>
  <si>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</si>
  <si>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</si>
  <si>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</si>
  <si>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</si>
  <si>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</si>
  <si>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</si>
  <si>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</si>
  <si>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</si>
  <si>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</si>
  <si>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</si>
  <si>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</si>
  <si>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</si>
  <si>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</si>
  <si>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</si>
  <si>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</si>
  <si>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</si>
  <si>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</si>
  <si>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</si>
  <si>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</si>
  <si>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</si>
  <si>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</si>
  <si>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</si>
  <si>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</si>
  <si>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</si>
  <si>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</si>
  <si>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</si>
  <si>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</si>
  <si>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</si>
  <si>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</si>
  <si>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</si>
  <si>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</si>
  <si>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</si>
  <si>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</si>
  <si>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</si>
  <si>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</si>
  <si>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</si>
  <si>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</si>
  <si>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</si>
  <si>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</si>
  <si>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</si>
  <si>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</si>
  <si>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</si>
  <si>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</si>
  <si>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</si>
  <si>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</si>
  <si>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</si>
  <si>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</si>
  <si>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</si>
  <si>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</si>
  <si>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</si>
  <si>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</si>
  <si>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</si>
  <si>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</si>
  <si>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</si>
  <si>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</si>
  <si>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</si>
  <si>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</si>
  <si>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</si>
  <si>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</si>
  <si>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</si>
  <si>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</si>
  <si>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</si>
  <si>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</si>
  <si>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</si>
  <si>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</si>
  <si>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</si>
  <si>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</si>
  <si>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</si>
  <si>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</si>
  <si>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</si>
  <si>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</si>
  <si>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</si>
  <si>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</si>
  <si>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</si>
  <si>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</si>
  <si>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</si>
  <si>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</si>
  <si>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</si>
  <si>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</si>
  <si>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</si>
  <si>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</si>
  <si>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</si>
  <si>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</si>
  <si>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</si>
  <si>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</si>
  <si>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</si>
  <si>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</si>
  <si>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</si>
  <si>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</si>
  <si>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</si>
  <si>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</si>
  <si>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</si>
  <si>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</si>
  <si>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</si>
  <si>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</si>
  <si>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</si>
  <si>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</si>
  <si>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</si>
  <si>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</si>
  <si>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</si>
  <si>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</si>
  <si>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</si>
  <si>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</si>
  <si>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</si>
  <si>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</si>
  <si>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</si>
  <si>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</si>
  <si>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</si>
  <si>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</si>
  <si>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</si>
  <si>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</si>
  <si>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</si>
  <si>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</si>
  <si>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</si>
  <si>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</si>
  <si>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</si>
  <si>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</si>
  <si>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</si>
  <si>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</si>
  <si>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</si>
  <si>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</si>
  <si>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</si>
  <si>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</si>
  <si>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</si>
  <si>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</si>
  <si>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</si>
  <si>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</si>
  <si>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</si>
  <si>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</si>
  <si>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</si>
  <si>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</si>
  <si>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</si>
  <si>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</si>
  <si>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</si>
  <si>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</si>
  <si>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</si>
  <si>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</si>
  <si>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</si>
  <si>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</si>
  <si>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</si>
  <si>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</si>
  <si>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</si>
  <si>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</si>
  <si>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</si>
  <si>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</si>
  <si>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</si>
  <si>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</si>
  <si>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</si>
  <si>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</si>
  <si>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</si>
  <si>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</si>
  <si>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</si>
  <si>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</si>
  <si>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</si>
  <si>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</si>
  <si>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</si>
  <si>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</si>
  <si>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</si>
  <si>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</si>
  <si>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</si>
  <si>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</si>
  <si>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</si>
  <si>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</si>
  <si>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</si>
  <si>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</si>
  <si>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</si>
  <si>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</si>
  <si>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</si>
  <si>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</si>
  <si>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</si>
  <si>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</si>
  <si>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</si>
  <si>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</si>
  <si>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</si>
  <si>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</si>
  <si>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</si>
  <si>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</si>
  <si>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</si>
  <si>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</si>
  <si>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</si>
  <si>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</si>
  <si>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</si>
  <si>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</si>
  <si>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</si>
  <si>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</si>
  <si>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</si>
  <si>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</si>
  <si>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</si>
  <si>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</si>
  <si>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</si>
  <si>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</si>
  <si>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</si>
  <si>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</si>
  <si>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</si>
  <si>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</si>
  <si>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</si>
  <si>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</si>
  <si>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</si>
  <si>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</si>
  <si>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</si>
  <si>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</si>
  <si>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</si>
  <si>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</si>
  <si>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</si>
  <si>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</si>
  <si>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</si>
  <si>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</si>
  <si>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</si>
  <si>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</si>
  <si>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</si>
  <si>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</si>
  <si>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</si>
  <si>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</si>
  <si>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</si>
  <si>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</si>
  <si>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</si>
  <si>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</si>
  <si>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</si>
  <si>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</si>
  <si>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</si>
  <si>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</si>
  <si>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</si>
  <si>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</si>
  <si>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</si>
  <si>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</si>
  <si>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</si>
  <si>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</si>
  <si>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</si>
  <si>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</si>
  <si>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</si>
  <si>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</si>
  <si>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</si>
  <si>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</si>
  <si>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</si>
  <si>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</si>
  <si>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</si>
  <si>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</si>
  <si>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</si>
  <si>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</si>
  <si>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</si>
  <si>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</si>
  <si>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</si>
  <si>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</si>
  <si>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</si>
  <si>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</si>
  <si>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</si>
  <si>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</si>
  <si>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</si>
  <si>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</si>
  <si>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</si>
  <si>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</si>
  <si>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</si>
  <si>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</si>
  <si>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</si>
  <si>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</si>
  <si>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</si>
  <si>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</si>
  <si>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</si>
  <si>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</si>
  <si>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</si>
  <si>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</si>
  <si>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</si>
  <si>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</si>
  <si>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</si>
  <si>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</si>
  <si>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</si>
  <si>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</si>
  <si>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</si>
  <si>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</si>
  <si>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</si>
  <si>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</si>
  <si>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</si>
  <si>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</si>
  <si>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</si>
  <si>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</si>
  <si>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</si>
  <si>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</si>
  <si>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</si>
  <si>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</si>
  <si>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</si>
  <si>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</si>
  <si>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</si>
  <si>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</si>
  <si>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</si>
  <si>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</si>
  <si>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</si>
  <si>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</si>
  <si>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</si>
  <si>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</si>
  <si>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</si>
  <si>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</si>
  <si>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</si>
  <si>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</si>
  <si>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</si>
  <si>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</si>
  <si>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</si>
  <si>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</si>
  <si>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</si>
  <si>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</si>
  <si>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</si>
  <si>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</si>
  <si>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</si>
  <si>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</si>
  <si>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</si>
  <si>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</si>
  <si>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</si>
  <si>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</si>
  <si>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</si>
  <si>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</si>
  <si>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</si>
  <si>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</si>
  <si>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</si>
  <si>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</si>
  <si>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</si>
  <si>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</si>
  <si>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</si>
  <si>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</si>
  <si>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</si>
  <si>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</si>
  <si>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</si>
  <si>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</si>
  <si>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</si>
  <si>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</si>
  <si>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</si>
  <si>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</si>
  <si>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</si>
  <si>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</si>
  <si>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</si>
  <si>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</si>
  <si>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</si>
  <si>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</si>
  <si>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</si>
  <si>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</si>
  <si>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</si>
  <si>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</si>
  <si>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</si>
  <si>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</si>
  <si>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</si>
  <si>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</si>
  <si>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</si>
  <si>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</si>
  <si>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</si>
  <si>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</si>
  <si>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</si>
  <si>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</si>
  <si>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</si>
  <si>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</si>
  <si>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</si>
  <si>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</si>
  <si>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</si>
  <si>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</si>
  <si>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</si>
  <si>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</si>
  <si>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</si>
  <si>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</si>
  <si>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</si>
  <si>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</si>
  <si>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</si>
  <si>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</si>
  <si>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</si>
  <si>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</si>
  <si>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</si>
  <si>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</si>
  <si>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</si>
  <si>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</si>
  <si>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</si>
  <si>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</si>
  <si>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</si>
  <si>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</si>
  <si>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</si>
  <si>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</si>
  <si>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</si>
  <si>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</si>
  <si>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</si>
  <si>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</si>
  <si>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</si>
  <si>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</si>
  <si>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</si>
  <si>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</si>
  <si>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</si>
  <si>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</si>
  <si>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</si>
  <si>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</si>
  <si>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</si>
  <si>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</si>
  <si>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</si>
  <si>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</si>
  <si>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</si>
  <si>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</si>
  <si>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</si>
  <si>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</si>
  <si>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</si>
  <si>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</si>
  <si>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</si>
  <si>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</si>
  <si>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</si>
  <si>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</si>
  <si>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</si>
  <si>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</si>
  <si>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</si>
  <si>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</si>
  <si>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</si>
  <si>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</si>
  <si>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</si>
  <si>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</si>
  <si>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</si>
  <si>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</si>
  <si>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</si>
  <si>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</si>
  <si>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</si>
  <si>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</si>
  <si>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</si>
  <si>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</si>
  <si>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</si>
  <si>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</si>
  <si>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</si>
  <si>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</si>
  <si>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</si>
  <si>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</si>
  <si>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</si>
  <si>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</si>
  <si>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</si>
  <si>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</si>
  <si>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</si>
  <si>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</si>
  <si>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</si>
  <si>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</si>
  <si>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</si>
  <si>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</si>
  <si>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</si>
  <si>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</si>
  <si>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</si>
  <si>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</si>
  <si>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</si>
  <si>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</si>
  <si>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</si>
  <si>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</si>
  <si>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</si>
  <si>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</si>
  <si>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</si>
  <si>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</si>
  <si>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</si>
  <si>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</si>
  <si>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</si>
  <si>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</si>
  <si>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</si>
  <si>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20975--</t>
  </si>
  <si>
    <t>20989--</t>
  </si>
  <si>
    <t>20985--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</si>
  <si>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</si>
  <si>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</si>
  <si>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</si>
  <si>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</si>
  <si>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</si>
  <si>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</si>
  <si>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</si>
  <si>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</si>
  <si>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</si>
  <si>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</si>
  <si>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</si>
  <si>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</si>
  <si>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</si>
  <si>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</si>
  <si>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</si>
  <si>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</si>
  <si>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</si>
  <si>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</si>
  <si>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</si>
  <si>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</si>
  <si>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</si>
  <si>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</si>
  <si>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</si>
  <si>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</si>
  <si>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</si>
  <si>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</si>
  <si>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</si>
  <si>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</si>
  <si>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</si>
  <si>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</si>
  <si>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</si>
  <si>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</si>
  <si>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</si>
  <si>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</si>
  <si>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</si>
  <si>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</si>
  <si>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21040--</t>
  </si>
  <si>
    <t>21034--</t>
  </si>
  <si>
    <t>21005--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</si>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</sst>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6" t="s">
        <v>29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3" t="s">
        <v>41</v>
      </c>
      <c r="B56" s="148" t="s">
        <v>23</v>
      </c>
      <c r="C56" s="575" t="s">
        <v>110</v>
      </c>
      <c r="D56" s="150"/>
      <c r="E56" s="40"/>
      <c r="F56" s="151">
        <v>1025.4000000000001</v>
      </c>
      <c r="G56" s="152">
        <v>44571</v>
      </c>
      <c r="H56" s="56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4"/>
      <c r="B57" s="148" t="s">
        <v>24</v>
      </c>
      <c r="C57" s="576"/>
      <c r="D57" s="150"/>
      <c r="E57" s="40"/>
      <c r="F57" s="151">
        <v>319</v>
      </c>
      <c r="G57" s="152">
        <v>44571</v>
      </c>
      <c r="H57" s="56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3" t="s">
        <v>41</v>
      </c>
      <c r="B58" s="148" t="s">
        <v>23</v>
      </c>
      <c r="C58" s="575" t="s">
        <v>129</v>
      </c>
      <c r="D58" s="150"/>
      <c r="E58" s="40"/>
      <c r="F58" s="151">
        <v>833.8</v>
      </c>
      <c r="G58" s="152">
        <v>44578</v>
      </c>
      <c r="H58" s="56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69" t="s">
        <v>59</v>
      </c>
      <c r="P58" s="57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4"/>
      <c r="B59" s="148" t="s">
        <v>24</v>
      </c>
      <c r="C59" s="576"/>
      <c r="D59" s="150"/>
      <c r="E59" s="40"/>
      <c r="F59" s="151">
        <v>220</v>
      </c>
      <c r="G59" s="152">
        <v>44578</v>
      </c>
      <c r="H59" s="56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0"/>
      <c r="P59" s="57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5" t="s">
        <v>41</v>
      </c>
      <c r="B60" s="148" t="s">
        <v>23</v>
      </c>
      <c r="C60" s="56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69" t="s">
        <v>59</v>
      </c>
      <c r="P60" s="57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6"/>
      <c r="B61" s="148" t="s">
        <v>24</v>
      </c>
      <c r="C61" s="564"/>
      <c r="D61" s="165"/>
      <c r="E61" s="40">
        <f t="shared" si="2"/>
        <v>0</v>
      </c>
      <c r="F61" s="151">
        <v>231.6</v>
      </c>
      <c r="G61" s="152">
        <v>44585</v>
      </c>
      <c r="H61" s="56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0"/>
      <c r="P61" s="57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89"/>
      <c r="D63" s="163"/>
      <c r="E63" s="40">
        <f t="shared" si="2"/>
        <v>0</v>
      </c>
      <c r="F63" s="151"/>
      <c r="G63" s="152"/>
      <c r="H63" s="59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0"/>
      <c r="D64" s="168"/>
      <c r="E64" s="40">
        <f t="shared" si="2"/>
        <v>0</v>
      </c>
      <c r="F64" s="151"/>
      <c r="G64" s="152"/>
      <c r="H64" s="59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1"/>
      <c r="P68" s="58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2"/>
      <c r="P69" s="58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1"/>
      <c r="P82" s="58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2"/>
      <c r="P83" s="58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1"/>
      <c r="P84" s="58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2"/>
      <c r="P85" s="58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85"/>
      <c r="M90" s="58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85"/>
      <c r="M91" s="58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1"/>
      <c r="P97" s="57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2"/>
      <c r="P98" s="57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9" t="s">
        <v>26</v>
      </c>
      <c r="G262" s="579"/>
      <c r="H262" s="58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104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1" t="s">
        <v>41</v>
      </c>
      <c r="B55" s="148" t="s">
        <v>23</v>
      </c>
      <c r="C55" s="575" t="s">
        <v>160</v>
      </c>
      <c r="D55" s="150"/>
      <c r="E55" s="40"/>
      <c r="F55" s="151">
        <v>1331.6</v>
      </c>
      <c r="G55" s="152">
        <v>44599</v>
      </c>
      <c r="H55" s="59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2"/>
      <c r="B56" s="148" t="s">
        <v>24</v>
      </c>
      <c r="C56" s="576"/>
      <c r="D56" s="163"/>
      <c r="E56" s="40"/>
      <c r="F56" s="151">
        <v>194.4</v>
      </c>
      <c r="G56" s="152">
        <v>44599</v>
      </c>
      <c r="H56" s="59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3" t="s">
        <v>41</v>
      </c>
      <c r="B57" s="148" t="s">
        <v>24</v>
      </c>
      <c r="C57" s="595" t="s">
        <v>162</v>
      </c>
      <c r="D57" s="165"/>
      <c r="E57" s="40"/>
      <c r="F57" s="151">
        <v>344</v>
      </c>
      <c r="G57" s="152">
        <v>44606</v>
      </c>
      <c r="H57" s="59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1" t="s">
        <v>59</v>
      </c>
      <c r="P57" s="58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4"/>
      <c r="B58" s="148" t="s">
        <v>23</v>
      </c>
      <c r="C58" s="596"/>
      <c r="D58" s="165"/>
      <c r="E58" s="40"/>
      <c r="F58" s="151">
        <v>627.6</v>
      </c>
      <c r="G58" s="152">
        <v>44606</v>
      </c>
      <c r="H58" s="59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7"/>
      <c r="P58" s="59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85"/>
      <c r="M87" s="58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9" t="s">
        <v>26</v>
      </c>
      <c r="G259" s="579"/>
      <c r="H259" s="58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189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1" t="s">
        <v>41</v>
      </c>
      <c r="B55" s="438" t="s">
        <v>24</v>
      </c>
      <c r="C55" s="575" t="s">
        <v>229</v>
      </c>
      <c r="D55" s="439"/>
      <c r="E55" s="60"/>
      <c r="F55" s="151">
        <v>181.6</v>
      </c>
      <c r="G55" s="152">
        <v>44627</v>
      </c>
      <c r="H55" s="60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1" t="s">
        <v>59</v>
      </c>
      <c r="P55" s="58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3"/>
      <c r="B56" s="438" t="s">
        <v>24</v>
      </c>
      <c r="C56" s="576"/>
      <c r="D56" s="440"/>
      <c r="E56" s="60"/>
      <c r="F56" s="151">
        <v>967</v>
      </c>
      <c r="G56" s="152">
        <v>44627</v>
      </c>
      <c r="H56" s="60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2"/>
      <c r="P56" s="58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5" t="s">
        <v>41</v>
      </c>
      <c r="B58" s="170" t="s">
        <v>24</v>
      </c>
      <c r="C58" s="614" t="s">
        <v>319</v>
      </c>
      <c r="D58" s="165"/>
      <c r="E58" s="60"/>
      <c r="F58" s="151">
        <v>332.6</v>
      </c>
      <c r="G58" s="152">
        <v>44648</v>
      </c>
      <c r="H58" s="61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69" t="s">
        <v>59</v>
      </c>
      <c r="P58" s="57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6"/>
      <c r="B59" s="170" t="s">
        <v>23</v>
      </c>
      <c r="C59" s="615"/>
      <c r="D59" s="163"/>
      <c r="E59" s="60"/>
      <c r="F59" s="151">
        <v>719</v>
      </c>
      <c r="G59" s="152">
        <v>44648</v>
      </c>
      <c r="H59" s="61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0"/>
      <c r="P59" s="57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6" t="s">
        <v>106</v>
      </c>
      <c r="B62" s="178" t="s">
        <v>237</v>
      </c>
      <c r="C62" s="608" t="s">
        <v>238</v>
      </c>
      <c r="D62" s="168"/>
      <c r="E62" s="60"/>
      <c r="F62" s="151">
        <v>152.6</v>
      </c>
      <c r="G62" s="152">
        <v>44622</v>
      </c>
      <c r="H62" s="61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1" t="s">
        <v>61</v>
      </c>
      <c r="P62" s="58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07"/>
      <c r="B63" s="178" t="s">
        <v>239</v>
      </c>
      <c r="C63" s="609"/>
      <c r="D63" s="168"/>
      <c r="E63" s="60"/>
      <c r="F63" s="151">
        <v>204.8</v>
      </c>
      <c r="G63" s="152">
        <v>44622</v>
      </c>
      <c r="H63" s="61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2"/>
      <c r="P63" s="58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9" t="s">
        <v>26</v>
      </c>
      <c r="G259" s="579"/>
      <c r="H259" s="580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288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ht="15.75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1" t="s">
        <v>111</v>
      </c>
      <c r="B64" s="178" t="s">
        <v>464</v>
      </c>
      <c r="C64" s="608" t="s">
        <v>465</v>
      </c>
      <c r="D64" s="171"/>
      <c r="E64" s="60"/>
      <c r="F64" s="151">
        <v>302.5</v>
      </c>
      <c r="G64" s="504">
        <v>44681</v>
      </c>
      <c r="H64" s="616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8" t="s">
        <v>59</v>
      </c>
      <c r="P64" s="620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3"/>
      <c r="B65" s="178" t="s">
        <v>240</v>
      </c>
      <c r="C65" s="609"/>
      <c r="D65" s="171"/>
      <c r="E65" s="60"/>
      <c r="F65" s="151">
        <v>508</v>
      </c>
      <c r="G65" s="504">
        <v>44681</v>
      </c>
      <c r="H65" s="617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19"/>
      <c r="P65" s="621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1"/>
      <c r="P79" s="5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2"/>
      <c r="P80" s="5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1"/>
      <c r="P81" s="5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9" t="s">
        <v>26</v>
      </c>
      <c r="G259" s="579"/>
      <c r="H259" s="580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402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85"/>
      <c r="M87" s="5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1"/>
      <c r="P94" s="5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2"/>
      <c r="P95" s="5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9" t="s">
        <v>26</v>
      </c>
      <c r="G259" s="579"/>
      <c r="H259" s="580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482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6" t="s">
        <v>41</v>
      </c>
      <c r="B55" s="529" t="s">
        <v>23</v>
      </c>
      <c r="C55" s="628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7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0" t="s">
        <v>59</v>
      </c>
      <c r="P55" s="632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7"/>
      <c r="B56" s="148" t="s">
        <v>600</v>
      </c>
      <c r="C56" s="629"/>
      <c r="D56" s="439"/>
      <c r="E56" s="40"/>
      <c r="F56" s="505">
        <v>130.6</v>
      </c>
      <c r="G56" s="152">
        <v>44718</v>
      </c>
      <c r="H56" s="568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1"/>
      <c r="P56" s="633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674</v>
      </c>
      <c r="C64" s="474" t="s">
        <v>675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2" t="s">
        <v>59</v>
      </c>
      <c r="P65" s="624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3"/>
      <c r="P66" s="625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5"/>
      <c r="M90" s="586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1"/>
      <c r="P96" s="577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2"/>
      <c r="P97" s="578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9" t="s">
        <v>26</v>
      </c>
      <c r="G261" s="579"/>
      <c r="H261" s="580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tabSelected="1" workbookViewId="0">
      <pane xSplit="7" ySplit="3" topLeftCell="O61" activePane="bottomRight" state="frozen"/>
      <selection pane="topRight" activeCell="H1" sqref="H1"/>
      <selection pane="bottomLeft" activeCell="A4" sqref="A4"/>
      <selection pane="bottomRight" activeCell="O75" sqref="O7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571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643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644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645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646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647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648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640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649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650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669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651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680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652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681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653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682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642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654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637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/>
      <c r="P18" s="466"/>
      <c r="Q18" s="66">
        <v>21550</v>
      </c>
      <c r="R18" s="67">
        <v>44771</v>
      </c>
      <c r="S18" s="51">
        <v>28000</v>
      </c>
      <c r="T18" s="92" t="s">
        <v>641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655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638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/>
      <c r="P19" s="466"/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656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639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/>
      <c r="P20" s="418"/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678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/>
      <c r="P21" s="418"/>
      <c r="Q21" s="525">
        <v>21550</v>
      </c>
      <c r="R21" s="526">
        <v>44778</v>
      </c>
      <c r="S21" s="51">
        <v>28000</v>
      </c>
      <c r="T21" s="92" t="s">
        <v>664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1" t="s">
        <v>41</v>
      </c>
      <c r="B55" s="438" t="s">
        <v>23</v>
      </c>
      <c r="C55" s="575" t="s">
        <v>666</v>
      </c>
      <c r="D55" s="439"/>
      <c r="E55" s="60"/>
      <c r="F55" s="151">
        <v>1114</v>
      </c>
      <c r="G55" s="646">
        <v>44760</v>
      </c>
      <c r="H55" s="567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1" t="s">
        <v>159</v>
      </c>
      <c r="P55" s="587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0"/>
      <c r="B56" s="438" t="s">
        <v>24</v>
      </c>
      <c r="C56" s="645"/>
      <c r="D56" s="440"/>
      <c r="E56" s="60"/>
      <c r="F56" s="151">
        <v>265.60000000000002</v>
      </c>
      <c r="G56" s="647"/>
      <c r="H56" s="648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2"/>
      <c r="P56" s="588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1" t="s">
        <v>41</v>
      </c>
      <c r="B57" s="148" t="s">
        <v>23</v>
      </c>
      <c r="C57" s="614" t="s">
        <v>667</v>
      </c>
      <c r="D57" s="165"/>
      <c r="E57" s="60"/>
      <c r="F57" s="543">
        <f>199+360.8</f>
        <v>559.79999999999995</v>
      </c>
      <c r="G57" s="649">
        <v>44767</v>
      </c>
      <c r="H57" s="638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1" t="s">
        <v>59</v>
      </c>
      <c r="P57" s="587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2"/>
      <c r="B58" s="148" t="s">
        <v>668</v>
      </c>
      <c r="C58" s="615"/>
      <c r="D58" s="165"/>
      <c r="E58" s="60"/>
      <c r="F58" s="543">
        <v>74.400000000000006</v>
      </c>
      <c r="G58" s="650"/>
      <c r="H58" s="639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2"/>
      <c r="P58" s="588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1" t="s">
        <v>579</v>
      </c>
      <c r="B67" s="178" t="s">
        <v>585</v>
      </c>
      <c r="C67" s="641" t="s">
        <v>586</v>
      </c>
      <c r="D67" s="171"/>
      <c r="E67" s="60"/>
      <c r="F67" s="151">
        <v>58855</v>
      </c>
      <c r="G67" s="152">
        <v>44748</v>
      </c>
      <c r="H67" s="591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4" t="s">
        <v>59</v>
      </c>
      <c r="P67" s="624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0"/>
      <c r="B68" s="178" t="s">
        <v>588</v>
      </c>
      <c r="C68" s="642"/>
      <c r="D68" s="171"/>
      <c r="E68" s="60"/>
      <c r="F68" s="151">
        <v>28199</v>
      </c>
      <c r="G68" s="152">
        <v>44748</v>
      </c>
      <c r="H68" s="644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35"/>
      <c r="P68" s="637"/>
      <c r="Q68" s="167"/>
      <c r="R68" s="129"/>
      <c r="S68" s="180"/>
      <c r="T68" s="52"/>
      <c r="U68" s="53"/>
      <c r="V68" s="54"/>
    </row>
    <row r="69" spans="1:22" ht="18" thickBot="1" x14ac:dyDescent="0.35">
      <c r="A69" s="603"/>
      <c r="B69" s="178" t="s">
        <v>589</v>
      </c>
      <c r="C69" s="643"/>
      <c r="D69" s="171"/>
      <c r="E69" s="60"/>
      <c r="F69" s="151">
        <v>26810</v>
      </c>
      <c r="G69" s="152">
        <v>44748</v>
      </c>
      <c r="H69" s="592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36"/>
      <c r="P69" s="625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670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671</v>
      </c>
      <c r="C71" s="183" t="s">
        <v>672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673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660</v>
      </c>
      <c r="C72" s="183" t="s">
        <v>661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683</v>
      </c>
      <c r="B74" s="178" t="s">
        <v>684</v>
      </c>
      <c r="C74" s="183" t="s">
        <v>685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5"/>
      <c r="M90" s="586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1"/>
      <c r="P96" s="577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2"/>
      <c r="P97" s="578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9" t="s">
        <v>26</v>
      </c>
      <c r="G261" s="579"/>
      <c r="H261" s="580"/>
      <c r="I261" s="317">
        <f>SUM(I4:I260)</f>
        <v>539123.96956500015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18238512.074995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18746806.074995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workbookViewId="0">
      <selection activeCell="G5" sqref="G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6" t="s">
        <v>657</v>
      </c>
      <c r="B1" s="556"/>
      <c r="C1" s="556"/>
      <c r="D1" s="556"/>
      <c r="E1" s="556"/>
      <c r="F1" s="556"/>
      <c r="G1" s="556"/>
      <c r="H1" s="556"/>
      <c r="I1" s="556"/>
      <c r="J1" s="556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679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665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677</v>
      </c>
      <c r="I5" s="411">
        <v>22910</v>
      </c>
      <c r="J5" s="45">
        <f>I5-F5</f>
        <v>4870</v>
      </c>
      <c r="K5" s="46">
        <v>45</v>
      </c>
      <c r="L5" s="65"/>
      <c r="M5" s="65"/>
      <c r="N5" s="48">
        <f>K5*I5</f>
        <v>1030950</v>
      </c>
      <c r="O5" s="395"/>
      <c r="P5" s="396"/>
      <c r="Q5" s="66">
        <v>21550</v>
      </c>
      <c r="R5" s="67">
        <v>44778</v>
      </c>
      <c r="S5" s="51"/>
      <c r="T5" s="52"/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676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/>
      <c r="P6" s="396"/>
      <c r="Q6" s="66">
        <v>21443</v>
      </c>
      <c r="R6" s="67">
        <v>44778</v>
      </c>
      <c r="S6" s="51"/>
      <c r="T6" s="52"/>
      <c r="U6" s="53"/>
      <c r="V6" s="54"/>
      <c r="W6" s="68"/>
      <c r="X6" s="69"/>
    </row>
    <row r="7" spans="1:24" ht="30.75" customHeight="1" thickTop="1" thickBot="1" x14ac:dyDescent="0.35">
      <c r="A7" s="57" t="s">
        <v>658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/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/>
      <c r="R7" s="67"/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659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/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/>
      <c r="R8" s="67"/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 t="s">
        <v>662</v>
      </c>
      <c r="B9" s="58" t="s">
        <v>663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/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/>
      <c r="R9" s="67"/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/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/>
      <c r="R10" s="67"/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0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1"/>
      <c r="D67" s="171"/>
      <c r="E67" s="60"/>
      <c r="F67" s="151"/>
      <c r="G67" s="152"/>
      <c r="H67" s="591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2"/>
      <c r="D68" s="171"/>
      <c r="E68" s="60"/>
      <c r="F68" s="151"/>
      <c r="G68" s="152"/>
      <c r="H68" s="644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3"/>
      <c r="D69" s="171"/>
      <c r="E69" s="60"/>
      <c r="F69" s="151"/>
      <c r="G69" s="152"/>
      <c r="H69" s="592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85"/>
      <c r="M88" s="5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5"/>
      <c r="M89" s="586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1"/>
      <c r="P95" s="577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2"/>
      <c r="P96" s="578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9" t="s">
        <v>26</v>
      </c>
      <c r="G260" s="579"/>
      <c r="H260" s="580"/>
      <c r="I260" s="317">
        <f>SUM(I4:I259)</f>
        <v>125180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5605080</v>
      </c>
      <c r="O264" s="338"/>
      <c r="Q264" s="339">
        <f>SUM(Q4:Q263)</f>
        <v>64543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5669623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0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2022-08-15T20:21:00Z</dcterms:modified>
</cp:coreProperties>
</file>