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9" activeTab="11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9" l="1"/>
  <c r="G46" i="9"/>
  <c r="E46" i="9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6" i="9" s="1"/>
  <c r="H4" i="9"/>
  <c r="E22" i="17" l="1"/>
  <c r="E23" i="17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V4" i="17" l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<sst xmlns="http://schemas.openxmlformats.org/spreadsheetml/2006/main" count="604" uniqueCount="98">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</sst>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15" fillId="10" borderId="7" xfId="1" applyFont="1" applyFill="1" applyBorder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81169</xdr:colOff>
      <xdr:row>1</xdr:row>
      <xdr:rowOff>9938</xdr:rowOff>
    </xdr:from>
    <xdr:to>
      <xdr:col>32</xdr:col>
      <xdr:colOff>509068</xdr:colOff>
      <xdr:row>34</xdr:row>
      <xdr:rowOff>228599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7995" y="250134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347868</xdr:colOff>
      <xdr:row>0</xdr:row>
      <xdr:rowOff>0</xdr:rowOff>
    </xdr:from>
    <xdr:to>
      <xdr:col>15</xdr:col>
      <xdr:colOff>101756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1759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7" t="s">
        <v>10</v>
      </c>
      <c r="C1" s="188"/>
      <c r="D1" s="188"/>
      <c r="E1" s="188"/>
      <c r="F1" s="189"/>
      <c r="H1" s="2"/>
    </row>
    <row r="2" spans="1:8" ht="21" x14ac:dyDescent="0.35">
      <c r="A2" s="3"/>
      <c r="B2" s="182" t="s">
        <v>11</v>
      </c>
      <c r="C2" s="182"/>
      <c r="D2" s="182"/>
      <c r="E2" s="182"/>
      <c r="F2" s="18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3">
        <f>D51-F51</f>
        <v>0</v>
      </c>
      <c r="E55" s="184"/>
      <c r="F55" s="18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6" t="s">
        <v>8</v>
      </c>
      <c r="E57" s="186"/>
      <c r="F57" s="18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B44" sqref="B43:B4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88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21"/>
      <c r="G23" s="22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21"/>
      <c r="G24" s="22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21"/>
      <c r="G25" s="22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21"/>
      <c r="G26" s="22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21"/>
      <c r="G29" s="22" t="s">
        <v>51</v>
      </c>
      <c r="H29" s="18" t="e">
        <f t="shared" si="0"/>
        <v>#VALUE!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21"/>
      <c r="G32" s="22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21"/>
      <c r="G33" s="22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25"/>
      <c r="G34" s="22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21"/>
      <c r="G35" s="22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21"/>
      <c r="G36" s="22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21"/>
      <c r="G37" s="22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21"/>
      <c r="G38" s="22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21"/>
      <c r="G39" s="22"/>
      <c r="H39" s="18">
        <f t="shared" si="0"/>
        <v>1863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21"/>
      <c r="G40" s="22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21"/>
      <c r="G41" s="22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21"/>
      <c r="G42" s="22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83621</v>
      </c>
      <c r="H46" s="40" t="e">
        <f>SUM(H4:H45)</f>
        <v>#VALUE!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3">
        <f>E46-G46</f>
        <v>540708</v>
      </c>
      <c r="F50" s="184"/>
      <c r="G50" s="185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86" t="s">
        <v>8</v>
      </c>
      <c r="F52" s="186"/>
      <c r="G52" s="186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8"/>
  <sheetViews>
    <sheetView topLeftCell="A13" zoomScale="115" zoomScaleNormal="115" workbookViewId="0">
      <selection activeCell="C22" sqref="C22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3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5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/>
      <c r="C19" s="136"/>
      <c r="D19" s="20"/>
      <c r="E19" s="20">
        <f t="shared" si="0"/>
        <v>704057.5</v>
      </c>
      <c r="S19" s="130"/>
      <c r="T19" s="199" t="s">
        <v>95</v>
      </c>
      <c r="U19" s="200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/>
      <c r="C20" s="136"/>
      <c r="D20" s="20"/>
      <c r="E20" s="20">
        <f t="shared" si="0"/>
        <v>704057.5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/>
      <c r="C21" s="136"/>
      <c r="D21" s="20"/>
      <c r="E21" s="20">
        <f t="shared" si="0"/>
        <v>704057.5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/>
      <c r="C22" s="136"/>
      <c r="D22" s="20"/>
      <c r="E22" s="20">
        <f t="shared" si="0"/>
        <v>704057.5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/>
      <c r="C23" s="136"/>
      <c r="D23" s="20"/>
      <c r="E23" s="20">
        <f t="shared" si="0"/>
        <v>704057.5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/>
      <c r="C24" s="136"/>
      <c r="D24" s="20"/>
      <c r="E24" s="20">
        <f t="shared" si="0"/>
        <v>704057.5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30"/>
      <c r="C25" s="136"/>
      <c r="D25" s="20"/>
      <c r="E25" s="20">
        <f t="shared" si="0"/>
        <v>704057.5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E26" s="20">
        <f t="shared" si="0"/>
        <v>704057.5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E27" s="20">
        <f t="shared" si="0"/>
        <v>704057.5</v>
      </c>
    </row>
    <row r="28" spans="2:36" ht="24" customHeight="1" x14ac:dyDescent="0.3">
      <c r="E28" s="20">
        <f t="shared" si="0"/>
        <v>704057.5</v>
      </c>
    </row>
    <row r="29" spans="2:36" ht="24" customHeight="1" x14ac:dyDescent="0.3">
      <c r="E29" s="20">
        <f t="shared" si="0"/>
        <v>704057.5</v>
      </c>
    </row>
    <row r="30" spans="2:36" ht="24" customHeight="1" x14ac:dyDescent="0.3">
      <c r="E30" s="20">
        <f t="shared" si="0"/>
        <v>704057.5</v>
      </c>
    </row>
    <row r="31" spans="2:36" ht="24" customHeight="1" x14ac:dyDescent="0.3">
      <c r="E31" s="20">
        <f t="shared" si="0"/>
        <v>704057.5</v>
      </c>
    </row>
    <row r="32" spans="2:36" ht="24" customHeight="1" x14ac:dyDescent="0.3">
      <c r="E32" s="20">
        <f t="shared" si="0"/>
        <v>704057.5</v>
      </c>
    </row>
    <row r="33" spans="3:29" ht="24" customHeight="1" x14ac:dyDescent="0.3">
      <c r="E33" s="20">
        <f t="shared" si="0"/>
        <v>704057.5</v>
      </c>
    </row>
    <row r="34" spans="3:29" ht="24" customHeight="1" x14ac:dyDescent="0.3">
      <c r="C34" s="181" t="s">
        <v>96</v>
      </c>
      <c r="D34" s="180">
        <v>-1210693.69</v>
      </c>
      <c r="E34" s="20">
        <f t="shared" si="0"/>
        <v>-506636.18999999994</v>
      </c>
    </row>
    <row r="35" spans="3:29" ht="24" customHeight="1" x14ac:dyDescent="0.35">
      <c r="E35" s="179">
        <f t="shared" si="0"/>
        <v>-506636.18999999994</v>
      </c>
    </row>
    <row r="36" spans="3:29" ht="24" customHeight="1" x14ac:dyDescent="0.3"/>
    <row r="37" spans="3:29" ht="24" customHeight="1" x14ac:dyDescent="0.3"/>
    <row r="38" spans="3:29" ht="24" customHeight="1" x14ac:dyDescent="0.3"/>
    <row r="39" spans="3:29" ht="24" customHeight="1" x14ac:dyDescent="0.3">
      <c r="AB39" s="178"/>
    </row>
    <row r="40" spans="3:29" ht="24" customHeight="1" x14ac:dyDescent="0.3">
      <c r="AB40" s="178"/>
    </row>
    <row r="41" spans="3:29" ht="24" customHeight="1" x14ac:dyDescent="0.3">
      <c r="AB41" s="178"/>
    </row>
    <row r="42" spans="3:29" x14ac:dyDescent="0.3">
      <c r="AB42" s="178"/>
    </row>
    <row r="43" spans="3:29" x14ac:dyDescent="0.3">
      <c r="R43" s="121"/>
      <c r="S43" s="121"/>
      <c r="T43" s="121"/>
      <c r="U43" s="121"/>
      <c r="V43" s="121"/>
      <c r="W43" s="121"/>
      <c r="X43" s="121"/>
      <c r="Y43" s="121"/>
      <c r="AB43" s="178"/>
    </row>
    <row r="44" spans="3:29" x14ac:dyDescent="0.3">
      <c r="R44" s="121"/>
      <c r="S44" s="121"/>
      <c r="T44" s="121"/>
      <c r="U44" s="121"/>
      <c r="V44" s="121"/>
      <c r="W44" s="121"/>
      <c r="X44" s="121"/>
      <c r="Y44" s="121"/>
      <c r="Z44" s="101"/>
      <c r="AA44" s="137"/>
      <c r="AB44" s="178"/>
      <c r="AC44" s="60"/>
    </row>
    <row r="45" spans="3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3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3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3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AB60" s="178"/>
      <c r="AC60" s="60"/>
    </row>
    <row r="61" spans="18:29" x14ac:dyDescent="0.3">
      <c r="AB61" s="178"/>
      <c r="AC61" s="129"/>
    </row>
    <row r="62" spans="18:29" ht="19.5" thickBot="1" x14ac:dyDescent="0.35">
      <c r="AB62" s="178"/>
      <c r="AC62" s="121"/>
    </row>
    <row r="63" spans="18:29" ht="19.5" thickBot="1" x14ac:dyDescent="0.35">
      <c r="AB63" s="197"/>
      <c r="AC63" s="198"/>
    </row>
    <row r="68" spans="28:28" x14ac:dyDescent="0.3">
      <c r="AB68" s="54"/>
    </row>
  </sheetData>
  <mergeCells count="3">
    <mergeCell ref="R1:AC1"/>
    <mergeCell ref="AB63:AC63"/>
    <mergeCell ref="T19:U1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tabSelected="1" workbookViewId="0">
      <selection activeCell="D23" sqref="D2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97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/>
      <c r="B4" s="13">
        <v>413</v>
      </c>
      <c r="C4" s="14"/>
      <c r="D4" s="26"/>
      <c r="E4" s="15"/>
      <c r="F4" s="16"/>
      <c r="G4" s="17"/>
      <c r="H4" s="18">
        <f t="shared" ref="H4:H45" si="0">E4-G4</f>
        <v>0</v>
      </c>
      <c r="I4" s="2"/>
    </row>
    <row r="5" spans="1:9" x14ac:dyDescent="0.25">
      <c r="A5" s="12"/>
      <c r="B5" s="13">
        <v>414</v>
      </c>
      <c r="C5" s="14"/>
      <c r="D5" s="26"/>
      <c r="E5" s="20"/>
      <c r="F5" s="21"/>
      <c r="G5" s="22"/>
      <c r="H5" s="18">
        <f t="shared" si="0"/>
        <v>0</v>
      </c>
    </row>
    <row r="6" spans="1:9" x14ac:dyDescent="0.25">
      <c r="A6" s="12"/>
      <c r="B6" s="13">
        <v>415</v>
      </c>
      <c r="C6" s="14"/>
      <c r="D6" s="26"/>
      <c r="E6" s="20"/>
      <c r="F6" s="21"/>
      <c r="G6" s="22"/>
      <c r="H6" s="18">
        <f t="shared" si="0"/>
        <v>0</v>
      </c>
    </row>
    <row r="7" spans="1:9" ht="16.5" customHeight="1" x14ac:dyDescent="0.25">
      <c r="A7" s="23"/>
      <c r="B7" s="13">
        <v>416</v>
      </c>
      <c r="C7" s="14"/>
      <c r="D7" s="26"/>
      <c r="E7" s="20"/>
      <c r="F7" s="21"/>
      <c r="G7" s="22"/>
      <c r="H7" s="18">
        <f t="shared" si="0"/>
        <v>0</v>
      </c>
    </row>
    <row r="8" spans="1:9" ht="17.25" x14ac:dyDescent="0.3">
      <c r="A8" s="81"/>
      <c r="B8" s="13">
        <v>417</v>
      </c>
      <c r="C8" s="82"/>
      <c r="D8" s="140"/>
      <c r="E8" s="20"/>
      <c r="F8" s="21"/>
      <c r="G8" s="22"/>
      <c r="H8" s="75">
        <f t="shared" si="0"/>
        <v>0</v>
      </c>
    </row>
    <row r="9" spans="1:9" x14ac:dyDescent="0.25">
      <c r="A9" s="12"/>
      <c r="B9" s="13">
        <v>418</v>
      </c>
      <c r="C9" s="14"/>
      <c r="D9" s="19"/>
      <c r="E9" s="20"/>
      <c r="F9" s="21"/>
      <c r="G9" s="22"/>
      <c r="H9" s="18">
        <f t="shared" si="0"/>
        <v>0</v>
      </c>
    </row>
    <row r="10" spans="1:9" x14ac:dyDescent="0.25">
      <c r="A10" s="12"/>
      <c r="B10" s="13">
        <v>419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420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421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422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423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424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425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426</v>
      </c>
      <c r="C17" s="25"/>
      <c r="D17" s="126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427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428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429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430</v>
      </c>
      <c r="C21" s="24"/>
      <c r="D21" s="64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431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432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433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434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435</v>
      </c>
      <c r="C26" s="24"/>
      <c r="D26" s="64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436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0</v>
      </c>
      <c r="F46" s="39"/>
      <c r="G46" s="39">
        <f>SUM(G4:G45)</f>
        <v>0</v>
      </c>
      <c r="H46" s="40">
        <f>SUM(H4:H45)</f>
        <v>0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3">
        <f>E46-G46</f>
        <v>0</v>
      </c>
      <c r="F50" s="184"/>
      <c r="G50" s="185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86" t="s">
        <v>8</v>
      </c>
      <c r="F52" s="186"/>
      <c r="G52" s="186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17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3">
        <f>E72-G72</f>
        <v>0</v>
      </c>
      <c r="F76" s="184"/>
      <c r="G76" s="18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6" t="s">
        <v>8</v>
      </c>
      <c r="F78" s="186"/>
      <c r="G78" s="18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21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3">
        <f>E37-G37</f>
        <v>0</v>
      </c>
      <c r="F41" s="184"/>
      <c r="G41" s="18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6" t="s">
        <v>8</v>
      </c>
      <c r="F43" s="186"/>
      <c r="G43" s="18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29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3">
        <f>E56-G56</f>
        <v>0</v>
      </c>
      <c r="F60" s="184"/>
      <c r="G60" s="18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6" t="s">
        <v>8</v>
      </c>
      <c r="F62" s="186"/>
      <c r="G62" s="18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31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3">
        <f>E57-G57</f>
        <v>0</v>
      </c>
      <c r="F61" s="184"/>
      <c r="G61" s="1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6" t="s">
        <v>8</v>
      </c>
      <c r="F63" s="186"/>
      <c r="G63" s="18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35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3">
        <f>E60-G60</f>
        <v>0</v>
      </c>
      <c r="F64" s="184"/>
      <c r="G64" s="18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6" t="s">
        <v>8</v>
      </c>
      <c r="F66" s="186"/>
      <c r="G66" s="18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40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3">
        <f>E61-G61</f>
        <v>210191</v>
      </c>
      <c r="F65" s="184"/>
      <c r="G65" s="185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6" t="s">
        <v>8</v>
      </c>
      <c r="F67" s="186"/>
      <c r="G67" s="186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47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3">
        <f>E39-G39</f>
        <v>346186</v>
      </c>
      <c r="F43" s="184"/>
      <c r="G43" s="18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6" t="s">
        <v>8</v>
      </c>
      <c r="F45" s="186"/>
      <c r="G45" s="186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5">
        <f>SUM(K39:K62)</f>
        <v>850487.21</v>
      </c>
      <c r="L63" s="196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2022-07-08T20:53:24Z</dcterms:modified>
</cp:coreProperties>
</file>