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<sst xmlns="http://schemas.openxmlformats.org/spreadsheetml/2006/main" count="297" uniqueCount="108">
  <si>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</si>
  <si>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</si>
  <si>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</si>
  <si>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</si>
  <si>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</si>
  <si>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</si>
  <si>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</si>
  <si>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</si>
  <si>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</si>
  <si>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</si>
  <si>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</si>
  <si>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</si>
  <si>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</si>
  <si>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</si>
  <si>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</si>
  <si>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</si>
  <si>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</si>
  <si>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</si>
  <si>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</si>
  <si>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</si>
  <si>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</si>
  <si>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</si>
  <si>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</si>
  <si>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</si>
  <si>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</si>
  <si>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</si>
  <si>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</si>
  <si>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</si>
  <si>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</si>
  <si>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</si>
  <si>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</si>
  <si>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</si>
  <si>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</si>
  <si>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</si>
  <si>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</si>
  <si>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</si>
  <si>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</si>
  <si>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</si>
  <si>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</si>
  <si>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</si>
  <si>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</si>
  <si>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</si>
  <si>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</si>
  <si>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</si>
  <si>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</si>
  <si>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</si>
  <si>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</si>
  <si>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</si>
  <si>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</si>
  <si>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</si>
  <si>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</si>
  <si>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</si>
  <si>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</si>
  <si>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</si>
  <si>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</si>
  <si>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</si>
  <si>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</si>
  <si>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</si>
  <si>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</si>
  <si>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</si>
  <si>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</si>
  <si>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</si>
  <si>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</si>
  <si>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</si>
  <si>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</si>
  <si>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</si>
  <si>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</si>
  <si>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</si>
  <si>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</si>
  <si>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</si>
  <si>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</si>
  <si>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</si>
  <si>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</si>
  <si>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</si>
  <si>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</si>
  <si>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</si>
  <si>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</si>
  <si>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</si>
  <si>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</si>
  <si>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</si>
  <si>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</si>
  <si>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</si>
  <si>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</si>
  <si>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</si>
  <si>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</si>
  <si>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</si>
  <si>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</si>
  <si>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</si>
  <si>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</si>
  <si>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</si>
  <si>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</si>
  <si>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</si>
  <si>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</si>
  <si>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</si>
  <si>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</si>
  <si>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</si>
  <si>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</si>
  <si>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</si>
  <si>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</si>
  <si>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</si>
  <si>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</si>
  <si>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</si>
  <si>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</si>
  <si>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TUBERIAS DE ORIENTE</t>
  </si>
  <si>
    <t xml:space="preserve">FERRETERIAS </t>
  </si>
  <si>
    <t>PINTURAS COMEX</t>
  </si>
  <si>
    <t xml:space="preserve">BOMBA, HIDRO, </t>
  </si>
  <si>
    <t>LAVAMANOS Y COLADERAS, CABINA BOTAS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</si>
</sst>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9" t="s">
        <v>10</v>
      </c>
      <c r="D3" s="190"/>
      <c r="E3" s="191"/>
      <c r="H3" s="50"/>
      <c r="I3" s="189" t="s">
        <v>33</v>
      </c>
      <c r="J3" s="190"/>
      <c r="K3" s="19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9" t="s">
        <v>40</v>
      </c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2" t="s">
        <v>1</v>
      </c>
      <c r="D3" s="192"/>
      <c r="E3" s="66"/>
    </row>
    <row r="4" spans="2:5" ht="16.5" thickBot="1" x14ac:dyDescent="0.3">
      <c r="B4" s="20"/>
      <c r="C4" s="198" t="s">
        <v>2</v>
      </c>
      <c r="D4" s="198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3" t="s">
        <v>12</v>
      </c>
      <c r="C6" s="19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5" t="s">
        <v>14</v>
      </c>
      <c r="C8" s="196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5" t="s">
        <v>16</v>
      </c>
      <c r="C10" s="196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5" t="s">
        <v>20</v>
      </c>
      <c r="C12" s="196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5" t="s">
        <v>18</v>
      </c>
      <c r="C14" s="196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9" t="s">
        <v>22</v>
      </c>
      <c r="C16" s="200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9" t="s">
        <v>24</v>
      </c>
      <c r="C18" s="200"/>
      <c r="D18" s="39">
        <v>828541</v>
      </c>
      <c r="E18" s="201" t="s">
        <v>23</v>
      </c>
    </row>
    <row r="19" spans="2:5" ht="15.75" x14ac:dyDescent="0.25">
      <c r="B19" s="3"/>
      <c r="C19" s="38"/>
      <c r="D19" s="39">
        <v>0</v>
      </c>
      <c r="E19" s="202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9" t="s">
        <v>26</v>
      </c>
      <c r="C21" s="200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3" t="s">
        <v>29</v>
      </c>
      <c r="C23" s="204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7" t="s">
        <v>30</v>
      </c>
      <c r="C25" s="197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37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43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9" t="s">
        <v>44</v>
      </c>
      <c r="D3" s="190"/>
      <c r="E3" s="19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9"/>
      <c r="D3" s="190"/>
      <c r="E3" s="19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5" t="s">
        <v>52</v>
      </c>
      <c r="C57" s="206"/>
      <c r="D57" s="206"/>
      <c r="E57" s="207"/>
    </row>
    <row r="58" spans="2:5" x14ac:dyDescent="0.25">
      <c r="B58" s="208"/>
      <c r="C58" s="209"/>
      <c r="D58" s="209"/>
      <c r="E58" s="210"/>
    </row>
    <row r="59" spans="2:5" x14ac:dyDescent="0.25">
      <c r="B59" s="208"/>
      <c r="C59" s="209"/>
      <c r="D59" s="209"/>
      <c r="E59" s="210"/>
    </row>
    <row r="60" spans="2:5" x14ac:dyDescent="0.25">
      <c r="B60" s="208"/>
      <c r="C60" s="209"/>
      <c r="D60" s="209"/>
      <c r="E60" s="210"/>
    </row>
    <row r="61" spans="2:5" ht="15.75" thickBot="1" x14ac:dyDescent="0.3">
      <c r="B61" s="211"/>
      <c r="C61" s="212"/>
      <c r="D61" s="212"/>
      <c r="E61" s="21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11" zoomScaleNormal="100" workbookViewId="0">
      <selection activeCell="D31" sqref="D3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6" t="s">
        <v>96</v>
      </c>
      <c r="C2" s="219" t="s">
        <v>80</v>
      </c>
      <c r="D2" s="219"/>
      <c r="E2" s="17"/>
      <c r="I2" s="216" t="s">
        <v>96</v>
      </c>
      <c r="J2" s="219" t="s">
        <v>80</v>
      </c>
      <c r="K2" s="219"/>
      <c r="L2" s="17"/>
      <c r="M2" s="166"/>
      <c r="P2" s="224" t="s">
        <v>92</v>
      </c>
      <c r="Q2" s="219" t="s">
        <v>80</v>
      </c>
      <c r="R2" s="219"/>
      <c r="S2" s="17"/>
      <c r="V2" s="227" t="s">
        <v>94</v>
      </c>
      <c r="W2" s="219" t="s">
        <v>80</v>
      </c>
      <c r="X2" s="219"/>
      <c r="Y2" s="17"/>
    </row>
    <row r="3" spans="2:25" ht="21.75" customHeight="1" thickBot="1" x14ac:dyDescent="0.35">
      <c r="B3" s="217"/>
      <c r="C3" s="190"/>
      <c r="D3" s="190"/>
      <c r="E3" s="191"/>
      <c r="I3" s="217"/>
      <c r="J3" s="190"/>
      <c r="K3" s="190"/>
      <c r="L3" s="191"/>
      <c r="M3" s="166"/>
      <c r="P3" s="225"/>
      <c r="Q3" s="190"/>
      <c r="R3" s="190"/>
      <c r="S3" s="191"/>
      <c r="V3" s="228"/>
      <c r="W3" s="190"/>
      <c r="X3" s="190"/>
      <c r="Y3" s="191"/>
    </row>
    <row r="4" spans="2:25" ht="16.5" customHeight="1" thickBot="1" x14ac:dyDescent="0.3">
      <c r="B4" s="217"/>
      <c r="C4" s="21" t="s">
        <v>2</v>
      </c>
      <c r="D4" s="22"/>
      <c r="E4" s="23"/>
      <c r="I4" s="217"/>
      <c r="J4" s="21" t="s">
        <v>2</v>
      </c>
      <c r="K4" s="22"/>
      <c r="L4" s="23"/>
      <c r="M4" s="166"/>
      <c r="P4" s="225"/>
      <c r="Q4" s="21" t="s">
        <v>2</v>
      </c>
      <c r="R4" s="22"/>
      <c r="S4" s="23"/>
      <c r="V4" s="228"/>
      <c r="W4" s="21" t="s">
        <v>2</v>
      </c>
      <c r="X4" s="22"/>
      <c r="Y4" s="23"/>
    </row>
    <row r="5" spans="2:25" ht="15.75" customHeight="1" x14ac:dyDescent="0.25">
      <c r="B5" s="217"/>
      <c r="C5" s="155" t="s">
        <v>80</v>
      </c>
      <c r="D5" s="28">
        <v>563480</v>
      </c>
      <c r="E5" s="28"/>
      <c r="I5" s="217"/>
      <c r="J5" s="155">
        <v>45010</v>
      </c>
      <c r="K5" s="28">
        <v>50000</v>
      </c>
      <c r="L5" s="28"/>
      <c r="M5" s="166"/>
      <c r="P5" s="225"/>
      <c r="Q5" s="155">
        <v>44947</v>
      </c>
      <c r="R5" s="28">
        <v>50000</v>
      </c>
      <c r="S5" s="28"/>
      <c r="V5" s="228"/>
      <c r="W5" s="155">
        <v>44873</v>
      </c>
      <c r="X5" s="28">
        <v>30000</v>
      </c>
      <c r="Y5" s="28"/>
    </row>
    <row r="6" spans="2:25" ht="15.75" customHeight="1" x14ac:dyDescent="0.25">
      <c r="B6" s="217"/>
      <c r="C6" s="155">
        <v>45010</v>
      </c>
      <c r="D6" s="28">
        <v>50000</v>
      </c>
      <c r="E6" s="27"/>
      <c r="I6" s="217"/>
      <c r="J6" s="154">
        <v>45017</v>
      </c>
      <c r="K6" s="37">
        <v>100000</v>
      </c>
      <c r="L6" s="27"/>
      <c r="M6" s="166"/>
      <c r="P6" s="225"/>
      <c r="Q6" s="176">
        <v>44954</v>
      </c>
      <c r="R6" s="37">
        <v>50000</v>
      </c>
      <c r="S6" s="27"/>
      <c r="V6" s="228"/>
      <c r="W6" s="176"/>
      <c r="X6" s="37"/>
      <c r="Y6" s="27"/>
    </row>
    <row r="7" spans="2:25" ht="15.75" customHeight="1" x14ac:dyDescent="0.25">
      <c r="B7" s="217"/>
      <c r="C7" s="165">
        <v>45017</v>
      </c>
      <c r="D7" s="37">
        <v>100000</v>
      </c>
      <c r="E7" s="41"/>
      <c r="I7" s="217"/>
      <c r="J7" s="154">
        <v>45021</v>
      </c>
      <c r="K7" s="37">
        <v>50000</v>
      </c>
      <c r="L7" s="41"/>
      <c r="M7" s="166"/>
      <c r="P7" s="225"/>
      <c r="Q7" s="176">
        <v>44961</v>
      </c>
      <c r="R7" s="37">
        <v>50000</v>
      </c>
      <c r="S7" s="41"/>
      <c r="V7" s="228"/>
      <c r="W7" s="176"/>
      <c r="X7" s="37"/>
      <c r="Y7" s="41"/>
    </row>
    <row r="8" spans="2:25" ht="15.75" customHeight="1" x14ac:dyDescent="0.25">
      <c r="B8" s="217"/>
      <c r="C8" s="165">
        <v>45021</v>
      </c>
      <c r="D8" s="37">
        <v>50000</v>
      </c>
      <c r="E8" s="27"/>
      <c r="I8" s="217"/>
      <c r="J8" s="154">
        <v>45031</v>
      </c>
      <c r="K8" s="37">
        <v>100000</v>
      </c>
      <c r="L8" s="27"/>
      <c r="M8" s="166"/>
      <c r="P8" s="225"/>
      <c r="Q8" s="176">
        <v>44968</v>
      </c>
      <c r="R8" s="37">
        <v>50000</v>
      </c>
      <c r="S8" s="27"/>
      <c r="V8" s="228"/>
      <c r="W8" s="176"/>
      <c r="X8" s="37"/>
      <c r="Y8" s="27"/>
    </row>
    <row r="9" spans="2:25" ht="15.75" customHeight="1" x14ac:dyDescent="0.25">
      <c r="B9" s="217"/>
      <c r="C9" s="165">
        <v>45031</v>
      </c>
      <c r="D9" s="37">
        <v>100000</v>
      </c>
      <c r="E9" s="27"/>
      <c r="I9" s="217"/>
      <c r="J9" s="156">
        <v>45038</v>
      </c>
      <c r="K9" s="77">
        <v>50000</v>
      </c>
      <c r="L9" s="27"/>
      <c r="M9" s="166"/>
      <c r="P9" s="225"/>
      <c r="Q9" s="156">
        <v>44975</v>
      </c>
      <c r="R9" s="77">
        <v>50000</v>
      </c>
      <c r="S9" s="27"/>
      <c r="V9" s="228"/>
      <c r="W9" s="220" t="s">
        <v>95</v>
      </c>
      <c r="X9" s="220"/>
      <c r="Y9" s="221"/>
    </row>
    <row r="10" spans="2:25" ht="15.75" customHeight="1" x14ac:dyDescent="0.25">
      <c r="B10" s="217"/>
      <c r="C10" s="156">
        <v>45038</v>
      </c>
      <c r="D10" s="77">
        <v>50000</v>
      </c>
      <c r="E10" s="27"/>
      <c r="I10" s="217"/>
      <c r="J10" s="156">
        <v>45045</v>
      </c>
      <c r="K10" s="77">
        <v>100000</v>
      </c>
      <c r="L10" s="27"/>
      <c r="M10" s="166"/>
      <c r="P10" s="225"/>
      <c r="Q10" s="156">
        <v>44982</v>
      </c>
      <c r="R10" s="77">
        <v>50000</v>
      </c>
      <c r="S10" s="27"/>
      <c r="V10" s="228"/>
      <c r="W10" s="222"/>
      <c r="X10" s="222"/>
      <c r="Y10" s="223"/>
    </row>
    <row r="11" spans="2:25" ht="15.75" customHeight="1" x14ac:dyDescent="0.25">
      <c r="B11" s="217"/>
      <c r="C11" s="156">
        <v>45045</v>
      </c>
      <c r="D11" s="77">
        <v>100000</v>
      </c>
      <c r="E11" s="27"/>
      <c r="I11" s="217"/>
      <c r="J11" s="156">
        <v>45052</v>
      </c>
      <c r="K11" s="77">
        <v>100000</v>
      </c>
      <c r="L11" s="27"/>
      <c r="M11" s="166"/>
      <c r="P11" s="225"/>
      <c r="Q11" s="156">
        <v>44989</v>
      </c>
      <c r="R11" s="77">
        <v>50000</v>
      </c>
      <c r="S11" s="27"/>
      <c r="V11" s="228"/>
      <c r="W11" s="156"/>
      <c r="X11" s="77"/>
      <c r="Y11" s="27"/>
    </row>
    <row r="12" spans="2:25" ht="16.5" customHeight="1" x14ac:dyDescent="0.25">
      <c r="B12" s="217"/>
      <c r="C12" s="156">
        <v>45052</v>
      </c>
      <c r="D12" s="77">
        <v>100000</v>
      </c>
      <c r="E12" s="146"/>
      <c r="I12" s="217"/>
      <c r="J12" s="157">
        <v>45059</v>
      </c>
      <c r="K12" s="39">
        <v>100000</v>
      </c>
      <c r="L12" s="146"/>
      <c r="M12" s="166"/>
      <c r="P12" s="225"/>
      <c r="Q12" s="157">
        <v>44989</v>
      </c>
      <c r="R12" s="39">
        <v>50000</v>
      </c>
      <c r="S12" s="146"/>
      <c r="V12" s="228"/>
      <c r="W12" s="176"/>
      <c r="X12" s="37">
        <v>0</v>
      </c>
      <c r="Y12" s="3"/>
    </row>
    <row r="13" spans="2:25" ht="16.5" customHeight="1" x14ac:dyDescent="0.25">
      <c r="B13" s="217"/>
      <c r="C13" s="157">
        <v>45059</v>
      </c>
      <c r="D13" s="39">
        <v>100000</v>
      </c>
      <c r="E13" s="3"/>
      <c r="I13" s="217"/>
      <c r="J13" s="154"/>
      <c r="K13" s="37"/>
      <c r="L13" s="3"/>
      <c r="M13" s="166"/>
      <c r="P13" s="225"/>
      <c r="Q13" s="176">
        <v>44996</v>
      </c>
      <c r="R13" s="37">
        <v>50000</v>
      </c>
      <c r="S13" s="3"/>
      <c r="V13" s="228"/>
      <c r="W13" s="176"/>
      <c r="X13" s="37"/>
      <c r="Y13" s="3"/>
    </row>
    <row r="14" spans="2:25" ht="16.5" customHeight="1" x14ac:dyDescent="0.25">
      <c r="B14" s="217"/>
      <c r="C14" s="165">
        <v>45066</v>
      </c>
      <c r="D14" s="37">
        <v>100000</v>
      </c>
      <c r="E14" s="3"/>
      <c r="I14" s="217"/>
      <c r="J14" s="154"/>
      <c r="K14" s="37"/>
      <c r="L14" s="3"/>
      <c r="M14" s="166"/>
      <c r="P14" s="225"/>
      <c r="Q14" s="176">
        <v>45003</v>
      </c>
      <c r="R14" s="37">
        <v>113480</v>
      </c>
      <c r="S14" s="3"/>
      <c r="V14" s="228"/>
      <c r="W14" s="176"/>
      <c r="X14" s="37"/>
      <c r="Y14" s="3"/>
    </row>
    <row r="15" spans="2:25" ht="16.5" customHeight="1" thickBot="1" x14ac:dyDescent="0.35">
      <c r="B15" s="217"/>
      <c r="C15" s="165">
        <v>45073</v>
      </c>
      <c r="D15" s="37">
        <v>100000</v>
      </c>
      <c r="E15" s="3"/>
      <c r="I15" s="217"/>
      <c r="J15" s="154"/>
      <c r="K15" s="37"/>
      <c r="L15" s="3"/>
      <c r="M15" s="166"/>
      <c r="P15" s="225"/>
      <c r="Q15" s="176"/>
      <c r="R15" s="37">
        <v>0</v>
      </c>
      <c r="S15" s="3"/>
      <c r="V15" s="228"/>
      <c r="W15" s="158" t="s">
        <v>3</v>
      </c>
      <c r="X15" s="153">
        <f>SUM(X5:X14)</f>
        <v>30000</v>
      </c>
    </row>
    <row r="16" spans="2:25" ht="16.5" customHeight="1" x14ac:dyDescent="0.3">
      <c r="B16" s="217"/>
      <c r="C16" s="165">
        <v>45079</v>
      </c>
      <c r="D16" s="37">
        <v>100000</v>
      </c>
      <c r="E16" s="3"/>
      <c r="I16" s="217"/>
      <c r="J16" s="154"/>
      <c r="K16" s="37"/>
      <c r="L16" s="3"/>
      <c r="M16" s="166"/>
      <c r="P16" s="225"/>
      <c r="Q16" s="176"/>
      <c r="R16" s="37">
        <v>0</v>
      </c>
      <c r="S16" s="3"/>
      <c r="V16" s="228"/>
      <c r="W16" s="121"/>
      <c r="X16" s="49">
        <v>67769</v>
      </c>
      <c r="Y16" s="152">
        <v>44873</v>
      </c>
    </row>
    <row r="17" spans="2:25" ht="16.5" customHeight="1" thickBot="1" x14ac:dyDescent="0.35">
      <c r="B17" s="217"/>
      <c r="C17" s="165">
        <v>45086</v>
      </c>
      <c r="D17" s="37">
        <v>100000</v>
      </c>
      <c r="E17" s="168" t="s">
        <v>97</v>
      </c>
      <c r="I17" s="217"/>
      <c r="J17" s="154"/>
      <c r="K17" s="37"/>
      <c r="L17" s="3"/>
      <c r="M17" s="166"/>
      <c r="P17" s="225"/>
      <c r="Q17" s="184" t="s">
        <v>3</v>
      </c>
      <c r="R17" s="159">
        <f>SUM(R5:R16)</f>
        <v>563480</v>
      </c>
      <c r="V17" s="228"/>
      <c r="W17" s="65"/>
      <c r="X17" s="49">
        <v>0</v>
      </c>
      <c r="Y17" s="124"/>
    </row>
    <row r="18" spans="2:25" ht="16.5" customHeight="1" thickBot="1" x14ac:dyDescent="0.35">
      <c r="B18" s="217"/>
      <c r="C18" s="167">
        <v>45090</v>
      </c>
      <c r="D18" s="37">
        <v>162647.76</v>
      </c>
      <c r="E18" s="168" t="s">
        <v>97</v>
      </c>
      <c r="I18" s="217"/>
      <c r="J18" s="154"/>
      <c r="K18" s="37"/>
      <c r="L18" s="3"/>
      <c r="M18" s="166"/>
      <c r="P18" s="225"/>
      <c r="Q18" s="160"/>
      <c r="R18" s="161">
        <v>-563480</v>
      </c>
      <c r="S18" s="152">
        <v>44947</v>
      </c>
      <c r="V18" s="228"/>
      <c r="W18" s="84"/>
      <c r="X18" s="29">
        <v>0</v>
      </c>
    </row>
    <row r="19" spans="2:25" ht="16.5" customHeight="1" thickBot="1" x14ac:dyDescent="0.35">
      <c r="B19" s="217"/>
      <c r="C19" s="167">
        <v>45091</v>
      </c>
      <c r="D19" s="37">
        <v>102080</v>
      </c>
      <c r="E19" s="169" t="s">
        <v>98</v>
      </c>
      <c r="I19" s="217"/>
      <c r="J19" s="154"/>
      <c r="K19" s="37"/>
      <c r="L19" s="3"/>
      <c r="M19" s="166"/>
      <c r="P19" s="225"/>
      <c r="Q19" s="162"/>
      <c r="R19" s="161">
        <v>0</v>
      </c>
      <c r="S19" s="124"/>
      <c r="V19" s="229"/>
      <c r="W19" s="185" t="s">
        <v>4</v>
      </c>
      <c r="X19" s="181">
        <f>X18+X15+X16+X17</f>
        <v>97769</v>
      </c>
    </row>
    <row r="20" spans="2:25" ht="16.5" customHeight="1" thickBot="1" x14ac:dyDescent="0.35">
      <c r="B20" s="217"/>
      <c r="C20" s="167">
        <v>45091</v>
      </c>
      <c r="D20" s="37">
        <v>62616.800000000003</v>
      </c>
      <c r="E20" s="168" t="s">
        <v>99</v>
      </c>
      <c r="I20" s="217"/>
      <c r="J20" s="154"/>
      <c r="K20" s="37"/>
      <c r="L20" s="3"/>
      <c r="M20" s="166"/>
      <c r="P20" s="225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17"/>
      <c r="C21" s="165">
        <v>45092</v>
      </c>
      <c r="D21" s="37">
        <v>100000</v>
      </c>
      <c r="E21" s="168"/>
      <c r="F21" s="187"/>
      <c r="I21" s="217"/>
      <c r="J21" s="154"/>
      <c r="K21" s="37"/>
      <c r="L21" s="3"/>
      <c r="M21" s="166"/>
      <c r="P21" s="225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17"/>
      <c r="C22" s="165">
        <v>45101</v>
      </c>
      <c r="D22" s="37">
        <v>100000</v>
      </c>
      <c r="E22" s="168"/>
      <c r="F22" s="187"/>
      <c r="I22" s="217"/>
      <c r="J22" s="154"/>
      <c r="K22" s="37"/>
      <c r="L22" s="3"/>
      <c r="M22" s="166"/>
      <c r="P22" s="226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17"/>
      <c r="C23" s="165">
        <v>45108</v>
      </c>
      <c r="D23" s="37">
        <v>100000</v>
      </c>
      <c r="E23" s="168"/>
      <c r="F23" s="187"/>
      <c r="I23" s="217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17"/>
      <c r="C24" s="165">
        <v>45106</v>
      </c>
      <c r="D24" s="37">
        <v>59417.41</v>
      </c>
      <c r="E24" s="168" t="s">
        <v>107</v>
      </c>
      <c r="F24" s="187"/>
      <c r="I24" s="217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17"/>
      <c r="C25" s="165">
        <v>45111</v>
      </c>
      <c r="D25" s="37">
        <v>14034.04</v>
      </c>
      <c r="E25" s="168" t="s">
        <v>103</v>
      </c>
      <c r="F25" s="187"/>
      <c r="I25" s="217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17"/>
      <c r="C26" s="176">
        <v>45111</v>
      </c>
      <c r="D26" s="37">
        <v>11732.11</v>
      </c>
      <c r="E26" s="168" t="s">
        <v>104</v>
      </c>
      <c r="F26" s="187"/>
      <c r="I26" s="217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17"/>
      <c r="C27" s="176">
        <v>45111</v>
      </c>
      <c r="D27" s="37">
        <v>33455</v>
      </c>
      <c r="E27" s="168" t="s">
        <v>105</v>
      </c>
      <c r="F27" s="187"/>
      <c r="I27" s="217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17"/>
      <c r="C28" s="176">
        <v>45111</v>
      </c>
      <c r="D28" s="37">
        <v>177734.22</v>
      </c>
      <c r="E28" s="168" t="s">
        <v>106</v>
      </c>
      <c r="F28" s="187"/>
      <c r="I28" s="217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17"/>
      <c r="C29" s="188">
        <v>45115</v>
      </c>
      <c r="D29" s="37">
        <v>100000</v>
      </c>
      <c r="E29" s="168"/>
      <c r="F29" s="187"/>
      <c r="I29" s="217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17"/>
      <c r="C30" s="176">
        <v>45122</v>
      </c>
      <c r="D30" s="37">
        <v>100000</v>
      </c>
      <c r="E30" s="168"/>
      <c r="F30" s="187"/>
      <c r="I30" s="217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17"/>
      <c r="C31" s="176"/>
      <c r="D31" s="37"/>
      <c r="E31" s="168"/>
      <c r="F31" s="187"/>
      <c r="I31" s="217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17"/>
      <c r="C32" s="176"/>
      <c r="D32" s="37"/>
      <c r="E32" s="168"/>
      <c r="F32" s="187"/>
      <c r="I32" s="217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17"/>
      <c r="C33" s="176"/>
      <c r="D33" s="37"/>
      <c r="E33" s="168"/>
      <c r="F33" s="187"/>
      <c r="I33" s="217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17"/>
      <c r="C34" s="176"/>
      <c r="D34" s="37"/>
      <c r="E34" s="168"/>
      <c r="F34" s="187"/>
      <c r="I34" s="217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17"/>
      <c r="C35" s="176"/>
      <c r="D35" s="37"/>
      <c r="E35" s="168"/>
      <c r="F35" s="187"/>
      <c r="I35" s="217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17"/>
      <c r="C36" s="176"/>
      <c r="D36" s="37"/>
      <c r="E36" s="168"/>
      <c r="F36" s="187"/>
      <c r="I36" s="217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17"/>
      <c r="C37" s="165"/>
      <c r="D37" s="37"/>
      <c r="E37" s="168"/>
      <c r="F37" s="187"/>
      <c r="I37" s="217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18"/>
      <c r="C38" s="158" t="s">
        <v>3</v>
      </c>
      <c r="D38" s="153">
        <f>SUM(D5:D37)</f>
        <v>2737197.3400000003</v>
      </c>
      <c r="I38" s="218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-269057.34999999963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14" t="s">
        <v>100</v>
      </c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</row>
    <row r="49" spans="2:25" ht="15.75" x14ac:dyDescent="0.25">
      <c r="B49" s="175" t="s">
        <v>101</v>
      </c>
      <c r="C49" s="172"/>
      <c r="D49" s="173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</row>
    <row r="50" spans="2:25" x14ac:dyDescent="0.25">
      <c r="B50" s="172"/>
      <c r="C50" s="172"/>
      <c r="D50" s="173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</row>
    <row r="51" spans="2:25" ht="21" x14ac:dyDescent="0.35">
      <c r="B51" s="172"/>
      <c r="C51" s="172"/>
      <c r="D51" s="173"/>
      <c r="E51" s="215" t="s">
        <v>102</v>
      </c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  <mergeCell ref="E48:P50"/>
    <mergeCell ref="E51:P51"/>
    <mergeCell ref="B2:B3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3">
        <f>D121+D122+D123+D124</f>
        <v>-8718896</v>
      </c>
      <c r="H123" s="234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5"/>
      <c r="H124" s="236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4" t="s">
        <v>79</v>
      </c>
      <c r="C2" s="239" t="s">
        <v>80</v>
      </c>
      <c r="D2" s="240"/>
      <c r="E2" s="17"/>
    </row>
    <row r="3" spans="2:5" ht="21.75" customHeight="1" thickBot="1" x14ac:dyDescent="0.35">
      <c r="B3" s="225"/>
      <c r="C3" s="190"/>
      <c r="D3" s="190"/>
      <c r="E3" s="191"/>
    </row>
    <row r="4" spans="2:5" ht="16.5" customHeight="1" thickBot="1" x14ac:dyDescent="0.3">
      <c r="B4" s="22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7"/>
      <c r="C8" s="36"/>
      <c r="D8" s="37"/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1" t="s">
        <v>66</v>
      </c>
      <c r="C2" s="15" t="s">
        <v>0</v>
      </c>
      <c r="D2" s="16"/>
      <c r="E2" s="17"/>
    </row>
    <row r="3" spans="2:5" ht="21.75" customHeight="1" thickBot="1" x14ac:dyDescent="0.35">
      <c r="B3" s="242"/>
      <c r="C3" s="189"/>
      <c r="D3" s="190"/>
      <c r="E3" s="191"/>
    </row>
    <row r="4" spans="2:5" ht="16.5" thickBot="1" x14ac:dyDescent="0.3">
      <c r="B4" s="242"/>
      <c r="C4" s="21" t="s">
        <v>2</v>
      </c>
      <c r="D4" s="22"/>
      <c r="E4" s="23"/>
    </row>
    <row r="5" spans="2:5" ht="15.75" x14ac:dyDescent="0.25">
      <c r="B5" s="242"/>
      <c r="C5" s="47">
        <v>44380</v>
      </c>
      <c r="D5" s="28">
        <v>86000</v>
      </c>
      <c r="E5" s="28"/>
    </row>
    <row r="6" spans="2:5" ht="15.75" x14ac:dyDescent="0.25">
      <c r="B6" s="24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7" t="s">
        <v>69</v>
      </c>
      <c r="C8" s="36">
        <v>44415</v>
      </c>
      <c r="D8" s="37">
        <v>35514</v>
      </c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1" t="s">
        <v>93</v>
      </c>
      <c r="B2" s="15" t="s">
        <v>75</v>
      </c>
      <c r="C2" s="16"/>
      <c r="D2" s="17"/>
      <c r="I2" s="241" t="s">
        <v>74</v>
      </c>
      <c r="J2" s="15" t="s">
        <v>75</v>
      </c>
      <c r="K2" s="16"/>
      <c r="L2" s="17"/>
    </row>
    <row r="3" spans="1:12" ht="21.75" customHeight="1" thickBot="1" x14ac:dyDescent="0.35">
      <c r="A3" s="242"/>
      <c r="B3" s="189"/>
      <c r="C3" s="190"/>
      <c r="D3" s="191"/>
      <c r="I3" s="242"/>
      <c r="J3" s="189"/>
      <c r="K3" s="190"/>
      <c r="L3" s="191"/>
    </row>
    <row r="4" spans="1:12" ht="16.5" customHeight="1" thickBot="1" x14ac:dyDescent="0.3">
      <c r="A4" s="242"/>
      <c r="B4" s="21" t="s">
        <v>2</v>
      </c>
      <c r="C4" s="22"/>
      <c r="D4" s="23"/>
      <c r="I4" s="242"/>
      <c r="J4" s="21" t="s">
        <v>2</v>
      </c>
      <c r="K4" s="22"/>
      <c r="L4" s="23"/>
    </row>
    <row r="5" spans="1:12" ht="15.75" customHeight="1" x14ac:dyDescent="0.25">
      <c r="A5" s="242"/>
      <c r="B5" s="47">
        <v>44935</v>
      </c>
      <c r="C5" s="28">
        <v>49000</v>
      </c>
      <c r="D5" s="28"/>
      <c r="I5" s="242"/>
      <c r="J5" s="47">
        <v>44621</v>
      </c>
      <c r="K5" s="28">
        <v>53000</v>
      </c>
      <c r="L5" s="28"/>
    </row>
    <row r="6" spans="1:12" ht="15.75" customHeight="1" x14ac:dyDescent="0.25">
      <c r="A6" s="242"/>
      <c r="B6" s="36"/>
      <c r="C6" s="37"/>
      <c r="D6" s="27"/>
      <c r="I6" s="243"/>
      <c r="J6" s="36">
        <v>44656</v>
      </c>
      <c r="K6" s="37">
        <v>52965</v>
      </c>
      <c r="L6" s="27"/>
    </row>
    <row r="7" spans="1:12" ht="15.75" x14ac:dyDescent="0.25">
      <c r="A7" s="242"/>
      <c r="B7" s="36"/>
      <c r="C7" s="37"/>
      <c r="D7" s="41"/>
      <c r="I7" s="31"/>
      <c r="J7" s="36"/>
      <c r="K7" s="37"/>
      <c r="L7" s="41"/>
    </row>
    <row r="8" spans="1:12" ht="15.75" x14ac:dyDescent="0.25">
      <c r="A8" s="242"/>
      <c r="B8" s="36"/>
      <c r="C8" s="37">
        <v>0</v>
      </c>
      <c r="D8" s="27"/>
      <c r="I8" s="237"/>
      <c r="J8" s="36"/>
      <c r="K8" s="37">
        <v>0</v>
      </c>
      <c r="L8" s="27"/>
    </row>
    <row r="9" spans="1:12" ht="15.75" x14ac:dyDescent="0.25">
      <c r="A9" s="242"/>
      <c r="B9" s="93"/>
      <c r="C9" s="77"/>
      <c r="D9" s="27"/>
      <c r="I9" s="238"/>
      <c r="J9" s="93"/>
      <c r="K9" s="77"/>
      <c r="L9" s="27"/>
    </row>
    <row r="10" spans="1:12" ht="15.75" x14ac:dyDescent="0.25">
      <c r="A10" s="242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2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3">
        <f>D115+D116+D117+D118</f>
        <v>-7492427.9600000009</v>
      </c>
      <c r="H117" s="234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5"/>
      <c r="H118" s="236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2023-07-15T18:17:06Z</dcterms:modified>
</cp:coreProperties>
</file>