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 # 01   ENERO  2021\"/>
    </mc:Choice>
  </mc:AlternateContent>
  <xr:revisionPtr revIDLastSave="0" documentId="13_ncr:1_{0CEB3FC2-2114-4C13-AAB9-D7A39263DF33}" xr6:coauthVersionLast="46" xr6:coauthVersionMax="46" xr10:uidLastSave="{00000000-0000-0000-0000-000000000000}"/>
  <bookViews>
    <workbookView xWindow="9135" yWindow="1725" windowWidth="19260" windowHeight="13740" xr2:uid="{87FAA221-05AF-41B2-BCD4-4A067738E7CE}"/>
  </bookViews>
  <sheets>
    <sheet name="E N E R O    2 0 2 1 " sheetId="1" r:id="rId1"/>
    <sheet name="Hoja2" sheetId="2" r:id="rId2"/>
    <sheet name="Hoja3" sheetId="3" r:id="rId3"/>
    <sheet name="MIGUEL HERRERA    " sheetId="4" r:id="rId4"/>
    <sheet name="Hoja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E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Q69" i="1"/>
  <c r="H69" i="1"/>
  <c r="Q68" i="1"/>
  <c r="H68" i="1"/>
  <c r="Q67" i="1"/>
  <c r="H67" i="1"/>
  <c r="Q66" i="1"/>
  <c r="H66" i="1"/>
  <c r="Q65" i="1"/>
  <c r="M65" i="1"/>
  <c r="M66" i="1" s="1"/>
  <c r="M67" i="1" s="1"/>
  <c r="M68" i="1" s="1"/>
  <c r="M69" i="1" s="1"/>
  <c r="H65" i="1"/>
  <c r="Q64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H4" i="1"/>
  <c r="E89" i="1" l="1"/>
  <c r="H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3" authorId="0" shapeId="0" xr:uid="{1CC85245-0D80-46F9-84C0-24064C5C731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<sst xmlns="http://schemas.openxmlformats.org/spreadsheetml/2006/main" count="153" uniqueCount="34">
  <si>
    <t xml:space="preserve">ABASTO 4 CARNES </t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</si>
  <si>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</si>
  <si>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</si>
  <si>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</si>
  <si>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</si>
  <si>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</si>
  <si>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</si>
  <si>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</si>
  <si>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</si>
  <si>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</si>
  <si>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</si>
  <si>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 E N E R O         2 0 2 1</t>
  </si>
  <si>
    <t>RECIBIDO</t>
  </si>
  <si>
    <t xml:space="preserve">MIGUEL HERRERA </t>
  </si>
  <si>
    <t>STATUS</t>
  </si>
  <si>
    <t>PAGADO</t>
  </si>
  <si>
    <t>RES</t>
  </si>
  <si>
    <t>F--                Miguel Herrera</t>
  </si>
  <si>
    <t>CARNICERIA CHAVE</t>
  </si>
  <si>
    <t>ROSALIA QUECHOL TECUAPETLA</t>
  </si>
  <si>
    <t>VENTA DE MOSTRADOR</t>
  </si>
  <si>
    <t>OBRADOR</t>
  </si>
  <si>
    <t>JAVIER PALACIOS</t>
  </si>
  <si>
    <t>MOLCAJETES</t>
  </si>
  <si>
    <t>LAS JAROCHITAS</t>
  </si>
  <si>
    <t>NOE COYOTL</t>
  </si>
  <si>
    <t>MANZANO</t>
  </si>
  <si>
    <t>PROSUBCA</t>
  </si>
  <si>
    <t>PERLA RIOS</t>
  </si>
  <si>
    <t>CHAPARRITA</t>
  </si>
  <si>
    <t>FERNANDO PALACIOS</t>
  </si>
  <si>
    <t>LA NACIONAL</t>
  </si>
  <si>
    <t>VICERAS MAICK</t>
  </si>
  <si>
    <t>LA 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</si>
</sst>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44" fontId="2" fillId="0" borderId="0" xfId="1" applyFont="1" applyFill="1"/>
    <xf numFmtId="166" fontId="2" fillId="0" borderId="9" xfId="0" applyNumberFormat="1" applyFont="1" applyBorder="1"/>
    <xf numFmtId="0" fontId="9" fillId="0" borderId="0" xfId="0" applyFont="1" applyAlignment="1">
      <alignment horizontal="center" wrapText="1"/>
    </xf>
    <xf numFmtId="164" fontId="2" fillId="0" borderId="10" xfId="0" applyNumberFormat="1" applyFont="1" applyBorder="1" applyAlignment="1">
      <alignment horizontal="center"/>
    </xf>
    <xf numFmtId="44" fontId="2" fillId="0" borderId="11" xfId="1" applyFont="1" applyFill="1" applyBorder="1"/>
    <xf numFmtId="44" fontId="2" fillId="0" borderId="7" xfId="1" applyFont="1" applyFill="1" applyBorder="1"/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165" fontId="10" fillId="0" borderId="0" xfId="0" applyNumberFormat="1" applyFont="1" applyAlignment="1">
      <alignment horizontal="center"/>
    </xf>
    <xf numFmtId="44" fontId="10" fillId="0" borderId="0" xfId="1" applyFont="1" applyFill="1"/>
    <xf numFmtId="44" fontId="10" fillId="0" borderId="0" xfId="0" applyNumberFormat="1" applyFont="1"/>
    <xf numFmtId="44" fontId="10" fillId="0" borderId="7" xfId="1" applyFont="1" applyFill="1" applyBorder="1"/>
    <xf numFmtId="166" fontId="2" fillId="0" borderId="15" xfId="0" applyNumberFormat="1" applyFont="1" applyBorder="1"/>
    <xf numFmtId="44" fontId="0" fillId="0" borderId="0" xfId="1" applyFont="1"/>
    <xf numFmtId="0" fontId="10" fillId="0" borderId="0" xfId="0" applyFont="1" applyAlignment="1">
      <alignment horizontal="center"/>
    </xf>
    <xf numFmtId="164" fontId="0" fillId="0" borderId="17" xfId="0" applyNumberFormat="1" applyBorder="1" applyAlignment="1">
      <alignment horizontal="center"/>
    </xf>
    <xf numFmtId="0" fontId="9" fillId="0" borderId="18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2" fillId="0" borderId="16" xfId="0" applyFont="1" applyBorder="1"/>
    <xf numFmtId="44" fontId="2" fillId="0" borderId="16" xfId="1" applyFont="1" applyBorder="1"/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7" xfId="0" applyFont="1" applyFill="1" applyBorder="1"/>
    <xf numFmtId="0" fontId="2" fillId="0" borderId="10" xfId="0" applyFont="1" applyFill="1" applyBorder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/>
    <xf numFmtId="165" fontId="10" fillId="0" borderId="0" xfId="0" applyNumberFormat="1" applyFont="1" applyFill="1" applyAlignment="1">
      <alignment horizontal="center"/>
    </xf>
    <xf numFmtId="0" fontId="8" fillId="0" borderId="8" xfId="0" applyFont="1" applyBorder="1" applyAlignment="1">
      <alignment horizontal="center" wrapText="1"/>
    </xf>
    <xf numFmtId="165" fontId="10" fillId="0" borderId="7" xfId="0" applyNumberFormat="1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0" fillId="0" borderId="23" xfId="0" applyFont="1" applyBorder="1" applyAlignment="1">
      <alignment horizontal="center"/>
    </xf>
    <xf numFmtId="44" fontId="2" fillId="0" borderId="10" xfId="1" applyFont="1" applyFill="1" applyBorder="1"/>
    <xf numFmtId="166" fontId="7" fillId="0" borderId="7" xfId="0" applyNumberFormat="1" applyFont="1" applyBorder="1"/>
    <xf numFmtId="165" fontId="2" fillId="0" borderId="7" xfId="0" applyNumberFormat="1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165" fontId="2" fillId="6" borderId="7" xfId="0" applyNumberFormat="1" applyFont="1" applyFill="1" applyBorder="1" applyAlignment="1">
      <alignment horizontal="left"/>
    </xf>
    <xf numFmtId="0" fontId="7" fillId="6" borderId="15" xfId="0" applyFont="1" applyFill="1" applyBorder="1" applyAlignment="1">
      <alignment horizontal="left"/>
    </xf>
    <xf numFmtId="44" fontId="2" fillId="6" borderId="7" xfId="1" applyFont="1" applyFill="1" applyBorder="1"/>
    <xf numFmtId="0" fontId="10" fillId="6" borderId="7" xfId="0" applyFont="1" applyFill="1" applyBorder="1" applyAlignment="1">
      <alignment horizontal="center"/>
    </xf>
    <xf numFmtId="166" fontId="7" fillId="6" borderId="7" xfId="0" applyNumberFormat="1" applyFont="1" applyFill="1" applyBorder="1"/>
    <xf numFmtId="0" fontId="0" fillId="0" borderId="7" xfId="0" applyBorder="1"/>
    <xf numFmtId="166" fontId="7" fillId="0" borderId="7" xfId="0" applyNumberFormat="1" applyFont="1" applyFill="1" applyBorder="1"/>
    <xf numFmtId="165" fontId="2" fillId="0" borderId="7" xfId="0" applyNumberFormat="1" applyFont="1" applyFill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166" fontId="7" fillId="0" borderId="24" xfId="0" applyNumberFormat="1" applyFont="1" applyFill="1" applyBorder="1"/>
    <xf numFmtId="0" fontId="10" fillId="0" borderId="7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165" fontId="2" fillId="0" borderId="0" xfId="0" applyNumberFormat="1" applyFont="1" applyFill="1" applyBorder="1" applyAlignment="1">
      <alignment horizontal="center"/>
    </xf>
    <xf numFmtId="0" fontId="0" fillId="0" borderId="7" xfId="0" applyFill="1" applyBorder="1"/>
    <xf numFmtId="1" fontId="10" fillId="6" borderId="8" xfId="0" applyNumberFormat="1" applyFont="1" applyFill="1" applyBorder="1" applyAlignment="1">
      <alignment horizontal="center"/>
    </xf>
    <xf numFmtId="1" fontId="10" fillId="6" borderId="26" xfId="1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165" fontId="10" fillId="0" borderId="0" xfId="0" applyNumberFormat="1" applyFont="1" applyFill="1" applyBorder="1" applyAlignment="1">
      <alignment horizontal="center"/>
    </xf>
    <xf numFmtId="165" fontId="10" fillId="6" borderId="12" xfId="0" applyNumberFormat="1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wrapText="1"/>
    </xf>
    <xf numFmtId="165" fontId="10" fillId="6" borderId="0" xfId="0" applyNumberFormat="1" applyFont="1" applyFill="1" applyBorder="1" applyAlignment="1">
      <alignment horizontal="center"/>
    </xf>
    <xf numFmtId="165" fontId="10" fillId="6" borderId="0" xfId="1" applyNumberFormat="1" applyFont="1" applyFill="1" applyBorder="1" applyAlignment="1">
      <alignment horizontal="center" wrapText="1"/>
    </xf>
    <xf numFmtId="1" fontId="10" fillId="6" borderId="25" xfId="0" applyNumberFormat="1" applyFont="1" applyFill="1" applyBorder="1" applyAlignment="1">
      <alignment horizontal="center"/>
    </xf>
    <xf numFmtId="1" fontId="10" fillId="6" borderId="8" xfId="1" applyNumberFormat="1" applyFont="1" applyFill="1" applyBorder="1" applyAlignment="1">
      <alignment horizontal="center"/>
    </xf>
    <xf numFmtId="165" fontId="2" fillId="6" borderId="13" xfId="0" applyNumberFormat="1" applyFont="1" applyFill="1" applyBorder="1" applyAlignment="1">
      <alignment horizontal="left"/>
    </xf>
    <xf numFmtId="165" fontId="2" fillId="6" borderId="24" xfId="0" applyNumberFormat="1" applyFont="1" applyFill="1" applyBorder="1" applyAlignment="1">
      <alignment horizontal="left"/>
    </xf>
    <xf numFmtId="166" fontId="7" fillId="6" borderId="24" xfId="0" applyNumberFormat="1" applyFont="1" applyFill="1" applyBorder="1"/>
    <xf numFmtId="1" fontId="16" fillId="6" borderId="8" xfId="0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1" fontId="16" fillId="0" borderId="8" xfId="0" applyNumberFormat="1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44" fontId="17" fillId="2" borderId="4" xfId="1" applyFont="1" applyFill="1" applyBorder="1"/>
    <xf numFmtId="165" fontId="10" fillId="0" borderId="6" xfId="0" applyNumberFormat="1" applyFont="1" applyBorder="1" applyAlignment="1">
      <alignment horizontal="center" vertical="center" wrapText="1"/>
    </xf>
    <xf numFmtId="44" fontId="10" fillId="5" borderId="6" xfId="1" applyFont="1" applyFill="1" applyBorder="1" applyAlignment="1">
      <alignment horizontal="center" wrapText="1"/>
    </xf>
    <xf numFmtId="165" fontId="10" fillId="8" borderId="7" xfId="0" applyNumberFormat="1" applyFont="1" applyFill="1" applyBorder="1" applyAlignment="1">
      <alignment horizontal="center"/>
    </xf>
    <xf numFmtId="44" fontId="10" fillId="8" borderId="7" xfId="1" applyFont="1" applyFill="1" applyBorder="1"/>
    <xf numFmtId="165" fontId="10" fillId="0" borderId="16" xfId="0" applyNumberFormat="1" applyFont="1" applyBorder="1" applyAlignment="1">
      <alignment horizontal="center"/>
    </xf>
    <xf numFmtId="44" fontId="10" fillId="0" borderId="16" xfId="1" applyFont="1" applyBorder="1"/>
    <xf numFmtId="165" fontId="10" fillId="2" borderId="0" xfId="0" applyNumberFormat="1" applyFont="1" applyFill="1" applyAlignment="1">
      <alignment horizontal="center"/>
    </xf>
    <xf numFmtId="44" fontId="10" fillId="2" borderId="0" xfId="1" applyFont="1" applyFill="1"/>
    <xf numFmtId="165" fontId="17" fillId="2" borderId="0" xfId="0" applyNumberFormat="1" applyFont="1" applyFill="1" applyAlignment="1">
      <alignment horizontal="center"/>
    </xf>
    <xf numFmtId="44" fontId="17" fillId="2" borderId="0" xfId="1" applyFont="1" applyFill="1"/>
    <xf numFmtId="44" fontId="18" fillId="2" borderId="0" xfId="1" applyFont="1" applyFill="1" applyAlignment="1">
      <alignment horizontal="center" wrapText="1"/>
    </xf>
    <xf numFmtId="165" fontId="17" fillId="0" borderId="0" xfId="0" applyNumberFormat="1" applyFont="1" applyAlignment="1">
      <alignment horizontal="center"/>
    </xf>
    <xf numFmtId="44" fontId="17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12" fillId="9" borderId="1" xfId="0" applyNumberFormat="1" applyFont="1" applyFill="1" applyBorder="1" applyAlignment="1">
      <alignment horizontal="center"/>
    </xf>
    <xf numFmtId="166" fontId="12" fillId="9" borderId="2" xfId="0" applyNumberFormat="1" applyFont="1" applyFill="1" applyBorder="1" applyAlignment="1">
      <alignment horizontal="center"/>
    </xf>
    <xf numFmtId="166" fontId="12" fillId="9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85</xdr:row>
      <xdr:rowOff>152402</xdr:rowOff>
    </xdr:from>
    <xdr:to>
      <xdr:col>5</xdr:col>
      <xdr:colOff>180974</xdr:colOff>
      <xdr:row>87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A9FBC21-F633-4C80-BBAB-3664648AC092}"/>
            </a:ext>
          </a:extLst>
        </xdr:cNvPr>
        <xdr:cNvCxnSpPr/>
      </xdr:nvCxnSpPr>
      <xdr:spPr>
        <a:xfrm rot="16200000" flipH="1">
          <a:off x="4219577" y="2225992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85</xdr:row>
      <xdr:rowOff>123829</xdr:rowOff>
    </xdr:from>
    <xdr:to>
      <xdr:col>6</xdr:col>
      <xdr:colOff>171450</xdr:colOff>
      <xdr:row>87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AB80AEB-D727-44D2-8D67-ACD25296B165}"/>
            </a:ext>
          </a:extLst>
        </xdr:cNvPr>
        <xdr:cNvCxnSpPr/>
      </xdr:nvCxnSpPr>
      <xdr:spPr>
        <a:xfrm rot="5400000">
          <a:off x="5057777" y="22250404"/>
          <a:ext cx="609598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FB2E-B6E9-4FBE-A470-A8558096B2C7}">
  <sheetPr>
    <tabColor rgb="FF00B0F0"/>
  </sheetPr>
  <dimension ref="A1:Q102"/>
  <sheetViews>
    <sheetView tabSelected="1" topLeftCell="A70" workbookViewId="0">
      <selection activeCell="D94" sqref="D94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111" customWidth="1"/>
    <col min="7" max="7" width="18" style="112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113" t="s">
        <v>11</v>
      </c>
      <c r="C1" s="114"/>
      <c r="D1" s="114"/>
      <c r="E1" s="114"/>
      <c r="F1" s="114"/>
      <c r="G1" s="115"/>
      <c r="I1" s="2"/>
    </row>
    <row r="2" spans="1:9" ht="21" x14ac:dyDescent="0.35">
      <c r="A2" s="3"/>
      <c r="B2" s="116" t="s">
        <v>0</v>
      </c>
      <c r="C2" s="116"/>
      <c r="D2" s="116"/>
      <c r="E2" s="116"/>
      <c r="F2" s="116"/>
      <c r="G2" s="99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100" t="s">
        <v>5</v>
      </c>
      <c r="G3" s="101" t="s">
        <v>6</v>
      </c>
      <c r="H3" s="10" t="s">
        <v>7</v>
      </c>
      <c r="I3" s="2"/>
    </row>
    <row r="4" spans="1:9" ht="18.75" customHeight="1" thickTop="1" x14ac:dyDescent="0.25">
      <c r="A4" s="11">
        <v>44202</v>
      </c>
      <c r="B4" s="12">
        <v>1653</v>
      </c>
      <c r="C4" s="13"/>
      <c r="D4" s="44" t="s">
        <v>18</v>
      </c>
      <c r="E4" s="19">
        <v>1580</v>
      </c>
      <c r="F4" s="47">
        <v>44203</v>
      </c>
      <c r="G4" s="25">
        <v>1580</v>
      </c>
      <c r="H4" s="16">
        <f t="shared" ref="H4:H84" si="0">E4-G4</f>
        <v>0</v>
      </c>
      <c r="I4" s="2"/>
    </row>
    <row r="5" spans="1:9" x14ac:dyDescent="0.25">
      <c r="A5" s="11">
        <v>44202</v>
      </c>
      <c r="B5" s="17">
        <f>B4+1</f>
        <v>1654</v>
      </c>
      <c r="C5" s="13"/>
      <c r="D5" s="43" t="s">
        <v>19</v>
      </c>
      <c r="E5" s="20">
        <v>11145</v>
      </c>
      <c r="F5" s="49">
        <v>44207</v>
      </c>
      <c r="G5" s="27">
        <v>11145</v>
      </c>
      <c r="H5" s="16">
        <f t="shared" si="0"/>
        <v>0</v>
      </c>
    </row>
    <row r="6" spans="1:9" x14ac:dyDescent="0.25">
      <c r="A6" s="11">
        <v>44202</v>
      </c>
      <c r="B6" s="17">
        <f t="shared" ref="B6:B69" si="1">B5+1</f>
        <v>1655</v>
      </c>
      <c r="C6" s="13"/>
      <c r="D6" s="43" t="s">
        <v>20</v>
      </c>
      <c r="E6" s="20">
        <v>3449</v>
      </c>
      <c r="F6" s="49">
        <v>44203</v>
      </c>
      <c r="G6" s="27">
        <v>3449</v>
      </c>
      <c r="H6" s="16">
        <f t="shared" si="0"/>
        <v>0</v>
      </c>
    </row>
    <row r="7" spans="1:9" ht="16.5" customHeight="1" x14ac:dyDescent="0.25">
      <c r="A7" s="18">
        <v>44203</v>
      </c>
      <c r="B7" s="17">
        <f t="shared" si="1"/>
        <v>1656</v>
      </c>
      <c r="C7" s="13"/>
      <c r="D7" s="43" t="s">
        <v>21</v>
      </c>
      <c r="E7" s="20">
        <v>1484</v>
      </c>
      <c r="F7" s="49">
        <v>44209</v>
      </c>
      <c r="G7" s="27">
        <v>1484</v>
      </c>
      <c r="H7" s="16">
        <f t="shared" si="0"/>
        <v>0</v>
      </c>
    </row>
    <row r="8" spans="1:9" x14ac:dyDescent="0.25">
      <c r="A8" s="11">
        <v>44203</v>
      </c>
      <c r="B8" s="17">
        <f t="shared" si="1"/>
        <v>1657</v>
      </c>
      <c r="C8" s="13"/>
      <c r="D8" s="45" t="s">
        <v>20</v>
      </c>
      <c r="E8" s="20">
        <v>1203</v>
      </c>
      <c r="F8" s="49">
        <v>44204</v>
      </c>
      <c r="G8" s="27">
        <v>1203</v>
      </c>
      <c r="H8" s="16">
        <f t="shared" si="0"/>
        <v>0</v>
      </c>
    </row>
    <row r="9" spans="1:9" x14ac:dyDescent="0.25">
      <c r="A9" s="11">
        <v>44203</v>
      </c>
      <c r="B9" s="17">
        <f t="shared" si="1"/>
        <v>1658</v>
      </c>
      <c r="C9" s="13"/>
      <c r="D9" s="43" t="s">
        <v>22</v>
      </c>
      <c r="E9" s="20">
        <v>1159</v>
      </c>
      <c r="F9" s="49">
        <v>44204</v>
      </c>
      <c r="G9" s="27">
        <v>1159</v>
      </c>
      <c r="H9" s="16">
        <f t="shared" si="0"/>
        <v>0</v>
      </c>
    </row>
    <row r="10" spans="1:9" x14ac:dyDescent="0.25">
      <c r="A10" s="11">
        <v>44204</v>
      </c>
      <c r="B10" s="17">
        <f t="shared" si="1"/>
        <v>1659</v>
      </c>
      <c r="C10" s="13"/>
      <c r="D10" s="43" t="s">
        <v>21</v>
      </c>
      <c r="E10" s="20">
        <v>12381</v>
      </c>
      <c r="F10" s="49">
        <v>44209</v>
      </c>
      <c r="G10" s="27">
        <v>12381</v>
      </c>
      <c r="H10" s="16">
        <f t="shared" si="0"/>
        <v>0</v>
      </c>
    </row>
    <row r="11" spans="1:9" x14ac:dyDescent="0.25">
      <c r="A11" s="11">
        <v>44205</v>
      </c>
      <c r="B11" s="17">
        <f t="shared" si="1"/>
        <v>1660</v>
      </c>
      <c r="C11" s="13"/>
      <c r="D11" s="43" t="s">
        <v>21</v>
      </c>
      <c r="E11" s="20">
        <v>8908</v>
      </c>
      <c r="F11" s="49">
        <v>44209</v>
      </c>
      <c r="G11" s="27">
        <v>8908</v>
      </c>
      <c r="H11" s="16">
        <f t="shared" si="0"/>
        <v>0</v>
      </c>
    </row>
    <row r="12" spans="1:9" x14ac:dyDescent="0.25">
      <c r="A12" s="11">
        <v>44205</v>
      </c>
      <c r="B12" s="17">
        <f t="shared" si="1"/>
        <v>1661</v>
      </c>
      <c r="C12" s="21"/>
      <c r="D12" s="46" t="s">
        <v>23</v>
      </c>
      <c r="E12" s="20">
        <v>2046</v>
      </c>
      <c r="F12" s="49">
        <v>44222</v>
      </c>
      <c r="G12" s="27">
        <v>2046</v>
      </c>
      <c r="H12" s="16">
        <f t="shared" si="0"/>
        <v>0</v>
      </c>
    </row>
    <row r="13" spans="1:9" x14ac:dyDescent="0.25">
      <c r="A13" s="11">
        <v>44205</v>
      </c>
      <c r="B13" s="17">
        <f t="shared" si="1"/>
        <v>1662</v>
      </c>
      <c r="C13" s="48"/>
      <c r="D13" s="43" t="s">
        <v>24</v>
      </c>
      <c r="E13" s="20">
        <v>1497</v>
      </c>
      <c r="F13" s="49">
        <v>44206</v>
      </c>
      <c r="G13" s="27">
        <v>1497</v>
      </c>
      <c r="H13" s="16">
        <f t="shared" si="0"/>
        <v>0</v>
      </c>
    </row>
    <row r="14" spans="1:9" x14ac:dyDescent="0.25">
      <c r="A14" s="11">
        <v>44207</v>
      </c>
      <c r="B14" s="17">
        <f t="shared" si="1"/>
        <v>1663</v>
      </c>
      <c r="C14" s="21"/>
      <c r="D14" s="46" t="s">
        <v>21</v>
      </c>
      <c r="E14" s="20">
        <v>908</v>
      </c>
      <c r="F14" s="49">
        <v>44209</v>
      </c>
      <c r="G14" s="27">
        <v>908</v>
      </c>
      <c r="H14" s="16">
        <f t="shared" si="0"/>
        <v>0</v>
      </c>
    </row>
    <row r="15" spans="1:9" x14ac:dyDescent="0.25">
      <c r="A15" s="11">
        <v>44207</v>
      </c>
      <c r="B15" s="17">
        <f t="shared" si="1"/>
        <v>1664</v>
      </c>
      <c r="C15" s="48"/>
      <c r="D15" s="43" t="s">
        <v>19</v>
      </c>
      <c r="E15" s="20">
        <v>7361</v>
      </c>
      <c r="F15" s="49">
        <v>44209</v>
      </c>
      <c r="G15" s="27">
        <v>7361</v>
      </c>
      <c r="H15" s="16">
        <f t="shared" si="0"/>
        <v>0</v>
      </c>
    </row>
    <row r="16" spans="1:9" x14ac:dyDescent="0.25">
      <c r="A16" s="11">
        <v>44208</v>
      </c>
      <c r="B16" s="17">
        <f t="shared" si="1"/>
        <v>1665</v>
      </c>
      <c r="C16" s="21"/>
      <c r="D16" s="43" t="s">
        <v>25</v>
      </c>
      <c r="E16" s="20">
        <v>4248</v>
      </c>
      <c r="F16" s="49">
        <v>44215</v>
      </c>
      <c r="G16" s="27">
        <v>4248</v>
      </c>
      <c r="H16" s="16">
        <f t="shared" si="0"/>
        <v>0</v>
      </c>
    </row>
    <row r="17" spans="1:8" x14ac:dyDescent="0.25">
      <c r="A17" s="11">
        <v>44208</v>
      </c>
      <c r="B17" s="17">
        <f t="shared" si="1"/>
        <v>1666</v>
      </c>
      <c r="C17" s="48"/>
      <c r="D17" s="43" t="s">
        <v>18</v>
      </c>
      <c r="E17" s="20">
        <v>3831</v>
      </c>
      <c r="F17" s="49">
        <v>44210</v>
      </c>
      <c r="G17" s="27">
        <v>3831</v>
      </c>
      <c r="H17" s="16">
        <f t="shared" si="0"/>
        <v>0</v>
      </c>
    </row>
    <row r="18" spans="1:8" x14ac:dyDescent="0.25">
      <c r="A18" s="11">
        <v>44208</v>
      </c>
      <c r="B18" s="17">
        <f t="shared" si="1"/>
        <v>1667</v>
      </c>
      <c r="C18" s="21"/>
      <c r="D18" s="43" t="s">
        <v>26</v>
      </c>
      <c r="E18" s="20">
        <v>821</v>
      </c>
      <c r="F18" s="49">
        <v>44213</v>
      </c>
      <c r="G18" s="27">
        <v>821</v>
      </c>
      <c r="H18" s="16">
        <f t="shared" si="0"/>
        <v>0</v>
      </c>
    </row>
    <row r="19" spans="1:8" x14ac:dyDescent="0.25">
      <c r="A19" s="11">
        <v>44208</v>
      </c>
      <c r="B19" s="17">
        <f t="shared" si="1"/>
        <v>1668</v>
      </c>
      <c r="C19" s="48"/>
      <c r="D19" s="43" t="s">
        <v>20</v>
      </c>
      <c r="E19" s="20">
        <v>1772</v>
      </c>
      <c r="F19" s="49">
        <v>44218</v>
      </c>
      <c r="G19" s="27">
        <v>1772</v>
      </c>
      <c r="H19" s="16">
        <f t="shared" si="0"/>
        <v>0</v>
      </c>
    </row>
    <row r="20" spans="1:8" x14ac:dyDescent="0.25">
      <c r="A20" s="11">
        <v>44209</v>
      </c>
      <c r="B20" s="17">
        <f t="shared" si="1"/>
        <v>1669</v>
      </c>
      <c r="C20" s="21"/>
      <c r="D20" s="43" t="s">
        <v>27</v>
      </c>
      <c r="E20" s="20">
        <v>1817</v>
      </c>
      <c r="F20" s="49">
        <v>44230</v>
      </c>
      <c r="G20" s="27">
        <v>1817</v>
      </c>
      <c r="H20" s="16">
        <f t="shared" si="0"/>
        <v>0</v>
      </c>
    </row>
    <row r="21" spans="1:8" x14ac:dyDescent="0.25">
      <c r="A21" s="11">
        <v>44209</v>
      </c>
      <c r="B21" s="17">
        <f t="shared" si="1"/>
        <v>1670</v>
      </c>
      <c r="C21" s="21"/>
      <c r="D21" s="43" t="s">
        <v>21</v>
      </c>
      <c r="E21" s="20">
        <v>12943</v>
      </c>
      <c r="F21" s="49">
        <v>44214</v>
      </c>
      <c r="G21" s="27">
        <v>12943</v>
      </c>
      <c r="H21" s="16">
        <f t="shared" si="0"/>
        <v>0</v>
      </c>
    </row>
    <row r="22" spans="1:8" x14ac:dyDescent="0.25">
      <c r="A22" s="11">
        <v>44209</v>
      </c>
      <c r="B22" s="17">
        <f t="shared" si="1"/>
        <v>1671</v>
      </c>
      <c r="C22" s="21"/>
      <c r="D22" s="43" t="s">
        <v>19</v>
      </c>
      <c r="E22" s="20">
        <v>11253</v>
      </c>
      <c r="F22" s="49">
        <v>44214</v>
      </c>
      <c r="G22" s="27">
        <v>11253</v>
      </c>
      <c r="H22" s="16">
        <f t="shared" si="0"/>
        <v>0</v>
      </c>
    </row>
    <row r="23" spans="1:8" x14ac:dyDescent="0.25">
      <c r="A23" s="11">
        <v>44210</v>
      </c>
      <c r="B23" s="17">
        <f t="shared" si="1"/>
        <v>1672</v>
      </c>
      <c r="C23" s="21"/>
      <c r="D23" s="43" t="s">
        <v>22</v>
      </c>
      <c r="E23" s="20">
        <v>786</v>
      </c>
      <c r="F23" s="49">
        <v>44211</v>
      </c>
      <c r="G23" s="27">
        <v>786</v>
      </c>
      <c r="H23" s="16">
        <f t="shared" si="0"/>
        <v>0</v>
      </c>
    </row>
    <row r="24" spans="1:8" x14ac:dyDescent="0.25">
      <c r="A24" s="11">
        <v>44210</v>
      </c>
      <c r="B24" s="17">
        <f t="shared" si="1"/>
        <v>1673</v>
      </c>
      <c r="C24" s="21"/>
      <c r="D24" s="43" t="s">
        <v>28</v>
      </c>
      <c r="E24" s="20">
        <v>4873</v>
      </c>
      <c r="F24" s="49">
        <v>44211</v>
      </c>
      <c r="G24" s="27">
        <v>4873</v>
      </c>
      <c r="H24" s="16">
        <f t="shared" si="0"/>
        <v>0</v>
      </c>
    </row>
    <row r="25" spans="1:8" x14ac:dyDescent="0.25">
      <c r="A25" s="11">
        <v>44211</v>
      </c>
      <c r="B25" s="17">
        <f t="shared" si="1"/>
        <v>1674</v>
      </c>
      <c r="C25" s="21"/>
      <c r="D25" s="43" t="s">
        <v>18</v>
      </c>
      <c r="E25" s="20">
        <v>2058</v>
      </c>
      <c r="F25" s="49">
        <v>44212</v>
      </c>
      <c r="G25" s="27">
        <v>2058</v>
      </c>
      <c r="H25" s="16">
        <f t="shared" si="0"/>
        <v>0</v>
      </c>
    </row>
    <row r="26" spans="1:8" x14ac:dyDescent="0.25">
      <c r="A26" s="11">
        <v>44211</v>
      </c>
      <c r="B26" s="17">
        <f t="shared" si="1"/>
        <v>1675</v>
      </c>
      <c r="C26" s="21"/>
      <c r="D26" s="43" t="s">
        <v>29</v>
      </c>
      <c r="E26" s="20">
        <v>681</v>
      </c>
      <c r="F26" s="49">
        <v>44212</v>
      </c>
      <c r="G26" s="27">
        <v>681</v>
      </c>
      <c r="H26" s="16">
        <f t="shared" si="0"/>
        <v>0</v>
      </c>
    </row>
    <row r="27" spans="1:8" x14ac:dyDescent="0.25">
      <c r="A27" s="11">
        <v>44212</v>
      </c>
      <c r="B27" s="17">
        <f t="shared" si="1"/>
        <v>1676</v>
      </c>
      <c r="C27" s="21"/>
      <c r="D27" s="43" t="s">
        <v>21</v>
      </c>
      <c r="E27" s="20">
        <v>23055</v>
      </c>
      <c r="F27" s="49">
        <v>44214</v>
      </c>
      <c r="G27" s="27">
        <v>23055</v>
      </c>
      <c r="H27" s="16">
        <f t="shared" si="0"/>
        <v>0</v>
      </c>
    </row>
    <row r="28" spans="1:8" x14ac:dyDescent="0.25">
      <c r="A28" s="11">
        <v>44212</v>
      </c>
      <c r="B28" s="17">
        <f t="shared" si="1"/>
        <v>1677</v>
      </c>
      <c r="C28" s="21"/>
      <c r="D28" s="43" t="s">
        <v>18</v>
      </c>
      <c r="E28" s="20">
        <v>3419</v>
      </c>
      <c r="F28" s="49">
        <v>44214</v>
      </c>
      <c r="G28" s="27">
        <v>3419</v>
      </c>
      <c r="H28" s="16">
        <f t="shared" si="0"/>
        <v>0</v>
      </c>
    </row>
    <row r="29" spans="1:8" x14ac:dyDescent="0.25">
      <c r="A29" s="11">
        <v>44213</v>
      </c>
      <c r="B29" s="17">
        <f t="shared" si="1"/>
        <v>1678</v>
      </c>
      <c r="C29" s="21"/>
      <c r="D29" s="43" t="s">
        <v>24</v>
      </c>
      <c r="E29" s="20">
        <v>1497</v>
      </c>
      <c r="F29" s="49">
        <v>44214</v>
      </c>
      <c r="G29" s="27">
        <v>1497</v>
      </c>
      <c r="H29" s="16">
        <f t="shared" si="0"/>
        <v>0</v>
      </c>
    </row>
    <row r="30" spans="1:8" x14ac:dyDescent="0.25">
      <c r="A30" s="11">
        <v>44214</v>
      </c>
      <c r="B30" s="17">
        <f t="shared" si="1"/>
        <v>1679</v>
      </c>
      <c r="C30" s="21"/>
      <c r="D30" s="43" t="s">
        <v>19</v>
      </c>
      <c r="E30" s="20">
        <v>12736</v>
      </c>
      <c r="F30" s="49">
        <v>44222</v>
      </c>
      <c r="G30" s="27">
        <v>12736</v>
      </c>
      <c r="H30" s="16">
        <f t="shared" si="0"/>
        <v>0</v>
      </c>
    </row>
    <row r="31" spans="1:8" x14ac:dyDescent="0.25">
      <c r="A31" s="11">
        <v>44214</v>
      </c>
      <c r="B31" s="17">
        <f t="shared" si="1"/>
        <v>1680</v>
      </c>
      <c r="C31" s="21"/>
      <c r="D31" s="43" t="s">
        <v>18</v>
      </c>
      <c r="E31" s="20">
        <v>3856</v>
      </c>
      <c r="F31" s="49">
        <v>44216</v>
      </c>
      <c r="G31" s="27">
        <v>3856</v>
      </c>
      <c r="H31" s="16">
        <f t="shared" si="0"/>
        <v>0</v>
      </c>
    </row>
    <row r="32" spans="1:8" x14ac:dyDescent="0.25">
      <c r="A32" s="11">
        <v>44214</v>
      </c>
      <c r="B32" s="17">
        <f t="shared" si="1"/>
        <v>1681</v>
      </c>
      <c r="C32" s="21"/>
      <c r="D32" s="43" t="s">
        <v>20</v>
      </c>
      <c r="E32" s="20">
        <v>986</v>
      </c>
      <c r="F32" s="49">
        <v>44215</v>
      </c>
      <c r="G32" s="27">
        <v>986</v>
      </c>
      <c r="H32" s="16">
        <f t="shared" si="0"/>
        <v>0</v>
      </c>
    </row>
    <row r="33" spans="1:8" x14ac:dyDescent="0.25">
      <c r="A33" s="11">
        <v>44215</v>
      </c>
      <c r="B33" s="17">
        <f t="shared" si="1"/>
        <v>1682</v>
      </c>
      <c r="C33" s="21"/>
      <c r="D33" s="43" t="s">
        <v>18</v>
      </c>
      <c r="E33" s="20">
        <v>4131</v>
      </c>
      <c r="F33" s="49">
        <v>44217</v>
      </c>
      <c r="G33" s="27">
        <v>4131</v>
      </c>
      <c r="H33" s="16">
        <f t="shared" si="0"/>
        <v>0</v>
      </c>
    </row>
    <row r="34" spans="1:8" x14ac:dyDescent="0.25">
      <c r="A34" s="11">
        <v>44215</v>
      </c>
      <c r="B34" s="17">
        <f t="shared" si="1"/>
        <v>1683</v>
      </c>
      <c r="C34" s="22"/>
      <c r="D34" s="43" t="s">
        <v>25</v>
      </c>
      <c r="E34" s="20">
        <v>3523</v>
      </c>
      <c r="F34" s="49">
        <v>44220</v>
      </c>
      <c r="G34" s="27">
        <v>3523</v>
      </c>
      <c r="H34" s="16">
        <f t="shared" si="0"/>
        <v>0</v>
      </c>
    </row>
    <row r="35" spans="1:8" ht="18.75" customHeight="1" x14ac:dyDescent="0.25">
      <c r="A35" s="11">
        <v>44215</v>
      </c>
      <c r="B35" s="17">
        <f t="shared" si="1"/>
        <v>1684</v>
      </c>
      <c r="C35" s="23"/>
      <c r="D35" s="43" t="s">
        <v>30</v>
      </c>
      <c r="E35" s="20">
        <v>2712</v>
      </c>
      <c r="F35" s="49">
        <v>44216</v>
      </c>
      <c r="G35" s="27">
        <v>2712</v>
      </c>
      <c r="H35" s="16">
        <f t="shared" si="0"/>
        <v>0</v>
      </c>
    </row>
    <row r="36" spans="1:8" ht="18.75" customHeight="1" x14ac:dyDescent="0.25">
      <c r="A36" s="11">
        <v>44215</v>
      </c>
      <c r="B36" s="17">
        <f t="shared" si="1"/>
        <v>1685</v>
      </c>
      <c r="C36" s="21"/>
      <c r="D36" s="43" t="s">
        <v>22</v>
      </c>
      <c r="E36" s="20">
        <v>887</v>
      </c>
      <c r="F36" s="49">
        <v>44216</v>
      </c>
      <c r="G36" s="27">
        <v>887</v>
      </c>
      <c r="H36" s="16">
        <f t="shared" si="0"/>
        <v>0</v>
      </c>
    </row>
    <row r="37" spans="1:8" ht="18.75" customHeight="1" x14ac:dyDescent="0.25">
      <c r="A37" s="11">
        <v>44216</v>
      </c>
      <c r="B37" s="17">
        <f t="shared" si="1"/>
        <v>1686</v>
      </c>
      <c r="C37" s="21"/>
      <c r="D37" s="43" t="s">
        <v>20</v>
      </c>
      <c r="E37" s="20">
        <v>3067</v>
      </c>
      <c r="F37" s="49">
        <v>44223</v>
      </c>
      <c r="G37" s="27">
        <v>3067</v>
      </c>
      <c r="H37" s="16">
        <f t="shared" si="0"/>
        <v>0</v>
      </c>
    </row>
    <row r="38" spans="1:8" ht="18.75" customHeight="1" x14ac:dyDescent="0.25">
      <c r="A38" s="11">
        <v>44216</v>
      </c>
      <c r="B38" s="17">
        <f t="shared" si="1"/>
        <v>1687</v>
      </c>
      <c r="C38" s="21"/>
      <c r="D38" s="43" t="s">
        <v>20</v>
      </c>
      <c r="E38" s="20">
        <v>3544</v>
      </c>
      <c r="F38" s="49">
        <v>44217</v>
      </c>
      <c r="G38" s="27">
        <v>3544</v>
      </c>
      <c r="H38" s="16">
        <f t="shared" si="0"/>
        <v>0</v>
      </c>
    </row>
    <row r="39" spans="1:8" ht="18.75" customHeight="1" x14ac:dyDescent="0.25">
      <c r="A39" s="11">
        <v>44217</v>
      </c>
      <c r="B39" s="17">
        <f t="shared" si="1"/>
        <v>1688</v>
      </c>
      <c r="C39" s="21"/>
      <c r="D39" s="43" t="s">
        <v>21</v>
      </c>
      <c r="E39" s="20">
        <v>12375</v>
      </c>
      <c r="F39" s="102">
        <v>44219</v>
      </c>
      <c r="G39" s="103">
        <v>12375</v>
      </c>
      <c r="H39" s="16">
        <f t="shared" si="0"/>
        <v>0</v>
      </c>
    </row>
    <row r="40" spans="1:8" ht="18.75" customHeight="1" x14ac:dyDescent="0.25">
      <c r="A40" s="11">
        <v>44217</v>
      </c>
      <c r="B40" s="17">
        <f t="shared" si="1"/>
        <v>1689</v>
      </c>
      <c r="C40" s="21"/>
      <c r="D40" s="43" t="s">
        <v>18</v>
      </c>
      <c r="E40" s="20">
        <v>3770</v>
      </c>
      <c r="F40" s="49">
        <v>44218</v>
      </c>
      <c r="G40" s="27">
        <v>3770</v>
      </c>
      <c r="H40" s="16">
        <f t="shared" si="0"/>
        <v>0</v>
      </c>
    </row>
    <row r="41" spans="1:8" ht="18.75" customHeight="1" x14ac:dyDescent="0.25">
      <c r="A41" s="11">
        <v>44217</v>
      </c>
      <c r="B41" s="17">
        <f t="shared" si="1"/>
        <v>1690</v>
      </c>
      <c r="C41" s="21"/>
      <c r="D41" s="43" t="s">
        <v>20</v>
      </c>
      <c r="E41" s="20">
        <v>1012</v>
      </c>
      <c r="F41" s="49">
        <v>44220</v>
      </c>
      <c r="G41" s="27">
        <v>1012</v>
      </c>
      <c r="H41" s="16">
        <f t="shared" si="0"/>
        <v>0</v>
      </c>
    </row>
    <row r="42" spans="1:8" ht="18.75" customHeight="1" x14ac:dyDescent="0.25">
      <c r="A42" s="11">
        <v>44218</v>
      </c>
      <c r="B42" s="17">
        <f t="shared" si="1"/>
        <v>1691</v>
      </c>
      <c r="C42" s="21"/>
      <c r="D42" s="43" t="s">
        <v>31</v>
      </c>
      <c r="E42" s="20">
        <v>505</v>
      </c>
      <c r="F42" s="49">
        <v>44219</v>
      </c>
      <c r="G42" s="27">
        <v>505</v>
      </c>
      <c r="H42" s="16">
        <f t="shared" si="0"/>
        <v>0</v>
      </c>
    </row>
    <row r="43" spans="1:8" ht="18.75" customHeight="1" x14ac:dyDescent="0.25">
      <c r="A43" s="11">
        <v>44218</v>
      </c>
      <c r="B43" s="17">
        <f t="shared" si="1"/>
        <v>1692</v>
      </c>
      <c r="C43" s="21"/>
      <c r="D43" s="43" t="s">
        <v>18</v>
      </c>
      <c r="E43" s="20">
        <v>752</v>
      </c>
      <c r="F43" s="49">
        <v>44220</v>
      </c>
      <c r="G43" s="27">
        <v>752</v>
      </c>
      <c r="H43" s="16">
        <f t="shared" si="0"/>
        <v>0</v>
      </c>
    </row>
    <row r="44" spans="1:8" ht="18.75" customHeight="1" x14ac:dyDescent="0.25">
      <c r="A44" s="11">
        <v>44219</v>
      </c>
      <c r="B44" s="17">
        <f t="shared" si="1"/>
        <v>1693</v>
      </c>
      <c r="C44" s="21"/>
      <c r="D44" s="43" t="s">
        <v>21</v>
      </c>
      <c r="E44" s="20">
        <v>2802</v>
      </c>
      <c r="F44" s="49">
        <v>44219</v>
      </c>
      <c r="G44" s="27">
        <v>2802</v>
      </c>
      <c r="H44" s="16">
        <f t="shared" si="0"/>
        <v>0</v>
      </c>
    </row>
    <row r="45" spans="1:8" x14ac:dyDescent="0.25">
      <c r="A45" s="11">
        <v>44219</v>
      </c>
      <c r="B45" s="17">
        <f t="shared" si="1"/>
        <v>1694</v>
      </c>
      <c r="C45" s="21"/>
      <c r="D45" s="43" t="s">
        <v>18</v>
      </c>
      <c r="E45" s="20">
        <v>4131</v>
      </c>
      <c r="F45" s="49">
        <v>44221</v>
      </c>
      <c r="G45" s="27">
        <v>4131</v>
      </c>
      <c r="H45" s="16">
        <f t="shared" si="0"/>
        <v>0</v>
      </c>
    </row>
    <row r="46" spans="1:8" x14ac:dyDescent="0.25">
      <c r="A46" s="11">
        <v>44220</v>
      </c>
      <c r="B46" s="17">
        <f t="shared" si="1"/>
        <v>1695</v>
      </c>
      <c r="C46" s="21"/>
      <c r="D46" s="43" t="s">
        <v>25</v>
      </c>
      <c r="E46" s="20">
        <v>3850</v>
      </c>
      <c r="F46" s="49">
        <v>44224</v>
      </c>
      <c r="G46" s="27">
        <v>3850</v>
      </c>
      <c r="H46" s="16">
        <f t="shared" si="0"/>
        <v>0</v>
      </c>
    </row>
    <row r="47" spans="1:8" x14ac:dyDescent="0.25">
      <c r="A47" s="11">
        <v>44221</v>
      </c>
      <c r="B47" s="17">
        <f t="shared" si="1"/>
        <v>1696</v>
      </c>
      <c r="C47" s="21"/>
      <c r="D47" s="43" t="s">
        <v>21</v>
      </c>
      <c r="E47" s="20">
        <v>1798</v>
      </c>
      <c r="F47" s="49"/>
      <c r="G47" s="27"/>
      <c r="H47" s="16">
        <f t="shared" si="0"/>
        <v>1798</v>
      </c>
    </row>
    <row r="48" spans="1:8" x14ac:dyDescent="0.25">
      <c r="A48" s="18">
        <v>44221</v>
      </c>
      <c r="B48" s="17">
        <f t="shared" si="1"/>
        <v>1697</v>
      </c>
      <c r="C48" s="21"/>
      <c r="D48" s="43" t="s">
        <v>23</v>
      </c>
      <c r="E48" s="20">
        <v>1109</v>
      </c>
      <c r="F48" s="49">
        <v>44222</v>
      </c>
      <c r="G48" s="27">
        <v>1109</v>
      </c>
      <c r="H48" s="16">
        <f t="shared" si="0"/>
        <v>0</v>
      </c>
    </row>
    <row r="49" spans="1:17" x14ac:dyDescent="0.25">
      <c r="A49" s="18">
        <v>44221</v>
      </c>
      <c r="B49" s="17">
        <f t="shared" si="1"/>
        <v>1698</v>
      </c>
      <c r="C49" s="21"/>
      <c r="D49" s="43" t="s">
        <v>19</v>
      </c>
      <c r="E49" s="20">
        <v>11272</v>
      </c>
      <c r="F49" s="49">
        <v>44229</v>
      </c>
      <c r="G49" s="27">
        <v>11272</v>
      </c>
      <c r="H49" s="16">
        <f t="shared" si="0"/>
        <v>0</v>
      </c>
    </row>
    <row r="50" spans="1:17" x14ac:dyDescent="0.25">
      <c r="A50" s="18">
        <v>44221</v>
      </c>
      <c r="B50" s="17">
        <f t="shared" si="1"/>
        <v>1699</v>
      </c>
      <c r="C50" s="21"/>
      <c r="D50" s="43" t="s">
        <v>18</v>
      </c>
      <c r="E50" s="20">
        <v>4053</v>
      </c>
      <c r="F50" s="49">
        <v>44222</v>
      </c>
      <c r="G50" s="27">
        <v>4053</v>
      </c>
      <c r="H50" s="16">
        <f t="shared" si="0"/>
        <v>0</v>
      </c>
    </row>
    <row r="51" spans="1:17" x14ac:dyDescent="0.25">
      <c r="A51" s="18">
        <v>44222</v>
      </c>
      <c r="B51" s="17">
        <f t="shared" si="1"/>
        <v>1700</v>
      </c>
      <c r="C51" s="21"/>
      <c r="D51" s="43" t="s">
        <v>23</v>
      </c>
      <c r="E51" s="20">
        <v>1420</v>
      </c>
      <c r="F51" s="49">
        <v>44229</v>
      </c>
      <c r="G51" s="27">
        <v>1420</v>
      </c>
      <c r="H51" s="16">
        <f t="shared" si="0"/>
        <v>0</v>
      </c>
    </row>
    <row r="52" spans="1:17" x14ac:dyDescent="0.25">
      <c r="A52" s="18">
        <v>44222</v>
      </c>
      <c r="B52" s="17">
        <f t="shared" si="1"/>
        <v>1701</v>
      </c>
      <c r="C52" s="21"/>
      <c r="D52" s="43" t="s">
        <v>18</v>
      </c>
      <c r="E52" s="20">
        <v>2941</v>
      </c>
      <c r="F52" s="49">
        <v>44223</v>
      </c>
      <c r="G52" s="27">
        <v>2941</v>
      </c>
      <c r="H52" s="16">
        <f t="shared" si="0"/>
        <v>0</v>
      </c>
    </row>
    <row r="53" spans="1:17" x14ac:dyDescent="0.25">
      <c r="A53" s="18">
        <v>44222</v>
      </c>
      <c r="B53" s="17">
        <f t="shared" si="1"/>
        <v>1702</v>
      </c>
      <c r="C53" s="21"/>
      <c r="D53" s="43" t="s">
        <v>20</v>
      </c>
      <c r="E53" s="20">
        <v>3056</v>
      </c>
      <c r="F53" s="49">
        <v>44230</v>
      </c>
      <c r="G53" s="27">
        <v>3056</v>
      </c>
      <c r="H53" s="16">
        <f t="shared" si="0"/>
        <v>0</v>
      </c>
    </row>
    <row r="54" spans="1:17" x14ac:dyDescent="0.25">
      <c r="A54" s="18">
        <v>44222</v>
      </c>
      <c r="B54" s="17">
        <f t="shared" si="1"/>
        <v>1703</v>
      </c>
      <c r="C54" s="21"/>
      <c r="D54" s="43" t="s">
        <v>32</v>
      </c>
      <c r="E54" s="20">
        <v>2831</v>
      </c>
      <c r="F54" s="49">
        <v>44223</v>
      </c>
      <c r="G54" s="27">
        <v>2831</v>
      </c>
      <c r="H54" s="16">
        <f t="shared" si="0"/>
        <v>0</v>
      </c>
    </row>
    <row r="55" spans="1:17" x14ac:dyDescent="0.25">
      <c r="A55" s="18">
        <v>44222</v>
      </c>
      <c r="B55" s="17">
        <f t="shared" si="1"/>
        <v>1704</v>
      </c>
      <c r="C55" s="21"/>
      <c r="D55" s="43" t="s">
        <v>22</v>
      </c>
      <c r="E55" s="20">
        <v>7186</v>
      </c>
      <c r="F55" s="49">
        <v>44223</v>
      </c>
      <c r="G55" s="27">
        <v>7186</v>
      </c>
      <c r="H55" s="16">
        <f t="shared" si="0"/>
        <v>0</v>
      </c>
    </row>
    <row r="56" spans="1:17" x14ac:dyDescent="0.25">
      <c r="A56" s="18">
        <v>44222</v>
      </c>
      <c r="B56" s="17">
        <f t="shared" si="1"/>
        <v>1705</v>
      </c>
      <c r="C56" s="21"/>
      <c r="D56" s="43" t="s">
        <v>20</v>
      </c>
      <c r="E56" s="20">
        <v>2130</v>
      </c>
      <c r="F56" s="49">
        <v>44223</v>
      </c>
      <c r="G56" s="27">
        <v>2130</v>
      </c>
      <c r="H56" s="16">
        <f t="shared" si="0"/>
        <v>0</v>
      </c>
    </row>
    <row r="57" spans="1:17" x14ac:dyDescent="0.25">
      <c r="A57" s="18">
        <v>44223</v>
      </c>
      <c r="B57" s="17">
        <f t="shared" si="1"/>
        <v>1706</v>
      </c>
      <c r="C57" s="21"/>
      <c r="D57" s="43" t="s">
        <v>18</v>
      </c>
      <c r="E57" s="20">
        <v>4521</v>
      </c>
      <c r="F57" s="49">
        <v>44226</v>
      </c>
      <c r="G57" s="27">
        <v>4521</v>
      </c>
      <c r="H57" s="16">
        <f t="shared" si="0"/>
        <v>0</v>
      </c>
    </row>
    <row r="58" spans="1:17" x14ac:dyDescent="0.25">
      <c r="A58" s="18">
        <v>44223</v>
      </c>
      <c r="B58" s="17">
        <f t="shared" si="1"/>
        <v>1707</v>
      </c>
      <c r="C58" s="21"/>
      <c r="D58" s="43" t="s">
        <v>31</v>
      </c>
      <c r="E58" s="20">
        <v>2850</v>
      </c>
      <c r="F58" s="49">
        <v>44224</v>
      </c>
      <c r="G58" s="27">
        <v>2850</v>
      </c>
      <c r="H58" s="16">
        <f t="shared" si="0"/>
        <v>0</v>
      </c>
    </row>
    <row r="59" spans="1:17" x14ac:dyDescent="0.25">
      <c r="A59" s="18">
        <v>44224</v>
      </c>
      <c r="B59" s="17">
        <f t="shared" si="1"/>
        <v>1708</v>
      </c>
      <c r="C59" s="21"/>
      <c r="D59" s="43" t="s">
        <v>21</v>
      </c>
      <c r="E59" s="20">
        <v>16599</v>
      </c>
      <c r="F59" s="49"/>
      <c r="G59" s="27"/>
      <c r="H59" s="16">
        <f t="shared" si="0"/>
        <v>16599</v>
      </c>
    </row>
    <row r="60" spans="1:17" x14ac:dyDescent="0.25">
      <c r="A60" s="18">
        <v>44224</v>
      </c>
      <c r="B60" s="17">
        <f t="shared" si="1"/>
        <v>1709</v>
      </c>
      <c r="C60" s="21"/>
      <c r="D60" s="43" t="s">
        <v>21</v>
      </c>
      <c r="E60" s="20">
        <v>180</v>
      </c>
      <c r="F60" s="49"/>
      <c r="G60" s="27"/>
      <c r="H60" s="16">
        <f t="shared" si="0"/>
        <v>180</v>
      </c>
    </row>
    <row r="61" spans="1:17" x14ac:dyDescent="0.25">
      <c r="A61" s="18">
        <v>44224</v>
      </c>
      <c r="B61" s="17">
        <f t="shared" si="1"/>
        <v>1710</v>
      </c>
      <c r="C61" s="21"/>
      <c r="D61" s="43" t="s">
        <v>20</v>
      </c>
      <c r="E61" s="20">
        <v>3914</v>
      </c>
      <c r="F61" s="49">
        <v>44224</v>
      </c>
      <c r="G61" s="27">
        <v>3914</v>
      </c>
      <c r="H61" s="16">
        <f t="shared" si="0"/>
        <v>0</v>
      </c>
    </row>
    <row r="62" spans="1:17" x14ac:dyDescent="0.25">
      <c r="A62" s="18">
        <v>44224</v>
      </c>
      <c r="B62" s="17">
        <f t="shared" si="1"/>
        <v>1711</v>
      </c>
      <c r="C62" s="21"/>
      <c r="D62" s="43" t="s">
        <v>31</v>
      </c>
      <c r="E62" s="20">
        <v>700</v>
      </c>
      <c r="F62" s="49">
        <v>44225</v>
      </c>
      <c r="G62" s="27">
        <v>700</v>
      </c>
      <c r="H62" s="28">
        <f t="shared" si="0"/>
        <v>0</v>
      </c>
    </row>
    <row r="63" spans="1:17" x14ac:dyDescent="0.25">
      <c r="A63" s="18">
        <v>44224</v>
      </c>
      <c r="B63" s="17">
        <f t="shared" si="1"/>
        <v>1712</v>
      </c>
      <c r="C63" s="21"/>
      <c r="D63" s="43" t="s">
        <v>26</v>
      </c>
      <c r="E63" s="20">
        <v>1127</v>
      </c>
      <c r="F63" s="49">
        <v>44224</v>
      </c>
      <c r="G63" s="27">
        <v>1127</v>
      </c>
      <c r="H63" s="28">
        <f t="shared" si="0"/>
        <v>0</v>
      </c>
    </row>
    <row r="64" spans="1:17" x14ac:dyDescent="0.25">
      <c r="A64" s="18">
        <v>44224</v>
      </c>
      <c r="B64" s="17">
        <f t="shared" si="1"/>
        <v>1713</v>
      </c>
      <c r="C64" s="21"/>
      <c r="D64" s="43" t="s">
        <v>28</v>
      </c>
      <c r="E64" s="20">
        <v>3796</v>
      </c>
      <c r="F64" s="49">
        <v>44225</v>
      </c>
      <c r="G64" s="27">
        <v>3796</v>
      </c>
      <c r="H64" s="28">
        <f t="shared" si="0"/>
        <v>0</v>
      </c>
      <c r="L64" s="18">
        <v>44122</v>
      </c>
      <c r="M64" s="17">
        <v>1434</v>
      </c>
      <c r="N64" s="20">
        <v>48</v>
      </c>
      <c r="O64" s="14">
        <v>44122</v>
      </c>
      <c r="P64" s="15">
        <v>48</v>
      </c>
      <c r="Q64" s="26">
        <f>N64-P64</f>
        <v>0</v>
      </c>
    </row>
    <row r="65" spans="1:17" x14ac:dyDescent="0.25">
      <c r="A65" s="18">
        <v>44224</v>
      </c>
      <c r="B65" s="17">
        <f t="shared" si="1"/>
        <v>1714</v>
      </c>
      <c r="C65" s="21"/>
      <c r="D65" s="43" t="s">
        <v>24</v>
      </c>
      <c r="E65" s="20">
        <v>1415</v>
      </c>
      <c r="F65" s="49">
        <v>44226</v>
      </c>
      <c r="G65" s="27">
        <v>1415</v>
      </c>
      <c r="H65" s="28">
        <f t="shared" si="0"/>
        <v>0</v>
      </c>
      <c r="L65" s="18">
        <v>44122</v>
      </c>
      <c r="M65" s="17">
        <f t="shared" ref="M65:M69" si="2">M64+1</f>
        <v>1435</v>
      </c>
      <c r="N65" s="20">
        <v>96</v>
      </c>
      <c r="O65" s="14">
        <v>44122</v>
      </c>
      <c r="P65" s="15">
        <v>95</v>
      </c>
      <c r="Q65" s="26">
        <f t="shared" ref="Q65:Q69" si="3">N65-P65</f>
        <v>1</v>
      </c>
    </row>
    <row r="66" spans="1:17" x14ac:dyDescent="0.25">
      <c r="A66" s="18">
        <v>44226</v>
      </c>
      <c r="B66" s="17">
        <f t="shared" si="1"/>
        <v>1715</v>
      </c>
      <c r="C66" s="21"/>
      <c r="D66" s="43" t="s">
        <v>21</v>
      </c>
      <c r="E66" s="20">
        <v>10867</v>
      </c>
      <c r="F66" s="49"/>
      <c r="G66" s="27"/>
      <c r="H66" s="28">
        <f t="shared" si="0"/>
        <v>10867</v>
      </c>
      <c r="L66" s="18">
        <v>44122</v>
      </c>
      <c r="M66" s="17">
        <f t="shared" si="2"/>
        <v>1436</v>
      </c>
      <c r="N66" s="20">
        <v>265</v>
      </c>
      <c r="O66" s="14">
        <v>44122</v>
      </c>
      <c r="P66" s="15">
        <v>264</v>
      </c>
      <c r="Q66" s="26">
        <f t="shared" si="3"/>
        <v>1</v>
      </c>
    </row>
    <row r="67" spans="1:17" x14ac:dyDescent="0.25">
      <c r="A67" s="18">
        <v>44226</v>
      </c>
      <c r="B67" s="17">
        <f t="shared" si="1"/>
        <v>1716</v>
      </c>
      <c r="C67" s="21"/>
      <c r="D67" s="43" t="s">
        <v>18</v>
      </c>
      <c r="E67" s="20">
        <v>5069</v>
      </c>
      <c r="F67" s="49">
        <v>44229</v>
      </c>
      <c r="G67" s="27">
        <v>5069</v>
      </c>
      <c r="H67" s="28">
        <f t="shared" si="0"/>
        <v>0</v>
      </c>
      <c r="L67" s="18">
        <v>44122</v>
      </c>
      <c r="M67" s="17">
        <f t="shared" si="2"/>
        <v>1437</v>
      </c>
      <c r="N67" s="20">
        <v>154</v>
      </c>
      <c r="O67" s="24">
        <v>44122</v>
      </c>
      <c r="P67" s="25">
        <v>154</v>
      </c>
      <c r="Q67" s="26">
        <f t="shared" si="3"/>
        <v>0</v>
      </c>
    </row>
    <row r="68" spans="1:17" x14ac:dyDescent="0.25">
      <c r="A68" s="18">
        <v>44226</v>
      </c>
      <c r="B68" s="17">
        <f t="shared" si="1"/>
        <v>1717</v>
      </c>
      <c r="C68" s="21"/>
      <c r="D68" s="43" t="s">
        <v>20</v>
      </c>
      <c r="E68" s="20">
        <v>3811</v>
      </c>
      <c r="F68" s="49">
        <v>44227</v>
      </c>
      <c r="G68" s="27">
        <v>3811</v>
      </c>
      <c r="H68" s="28">
        <f t="shared" si="0"/>
        <v>0</v>
      </c>
      <c r="L68" s="18">
        <v>44122</v>
      </c>
      <c r="M68" s="17">
        <f t="shared" si="2"/>
        <v>1438</v>
      </c>
      <c r="N68" s="20">
        <v>75</v>
      </c>
      <c r="O68" s="24">
        <v>44122</v>
      </c>
      <c r="P68" s="25">
        <v>74</v>
      </c>
      <c r="Q68" s="26">
        <f t="shared" si="3"/>
        <v>1</v>
      </c>
    </row>
    <row r="69" spans="1:17" x14ac:dyDescent="0.25">
      <c r="A69" s="18">
        <v>44227</v>
      </c>
      <c r="B69" s="17">
        <f t="shared" si="1"/>
        <v>1718</v>
      </c>
      <c r="C69" s="21"/>
      <c r="D69" s="43" t="s">
        <v>20</v>
      </c>
      <c r="E69" s="20">
        <v>2858</v>
      </c>
      <c r="F69" s="49">
        <v>44229</v>
      </c>
      <c r="G69" s="27">
        <v>2858</v>
      </c>
      <c r="H69" s="28">
        <f t="shared" si="0"/>
        <v>0</v>
      </c>
      <c r="L69" s="18">
        <v>44122</v>
      </c>
      <c r="M69" s="17">
        <f t="shared" si="2"/>
        <v>1439</v>
      </c>
      <c r="N69" s="20">
        <v>43</v>
      </c>
      <c r="O69" s="24">
        <v>44122</v>
      </c>
      <c r="P69" s="25">
        <v>43</v>
      </c>
      <c r="Q69" s="26">
        <f t="shared" si="3"/>
        <v>0</v>
      </c>
    </row>
    <row r="70" spans="1:17" x14ac:dyDescent="0.25">
      <c r="A70" s="18">
        <v>44227</v>
      </c>
      <c r="B70" s="17">
        <f t="shared" ref="B70:B83" si="4">B69+1</f>
        <v>1719</v>
      </c>
      <c r="C70" s="21"/>
      <c r="D70" s="43" t="s">
        <v>32</v>
      </c>
      <c r="E70" s="20">
        <v>1415</v>
      </c>
      <c r="F70" s="49">
        <v>44228</v>
      </c>
      <c r="G70" s="27">
        <v>1415</v>
      </c>
      <c r="H70" s="28">
        <f t="shared" si="0"/>
        <v>0</v>
      </c>
    </row>
    <row r="71" spans="1:17" x14ac:dyDescent="0.25">
      <c r="A71" s="18">
        <v>44227</v>
      </c>
      <c r="B71" s="17">
        <f t="shared" si="4"/>
        <v>1720</v>
      </c>
      <c r="C71" s="21"/>
      <c r="D71" s="43" t="s">
        <v>20</v>
      </c>
      <c r="E71" s="20">
        <v>889</v>
      </c>
      <c r="F71" s="49">
        <v>44228</v>
      </c>
      <c r="G71" s="27">
        <v>889</v>
      </c>
      <c r="H71" s="28">
        <f t="shared" si="0"/>
        <v>0</v>
      </c>
    </row>
    <row r="72" spans="1:17" x14ac:dyDescent="0.25">
      <c r="A72" s="18">
        <v>44228</v>
      </c>
      <c r="B72" s="17">
        <f t="shared" si="4"/>
        <v>1721</v>
      </c>
      <c r="C72" s="21"/>
      <c r="D72" s="43" t="s">
        <v>33</v>
      </c>
      <c r="E72" s="20">
        <v>31259</v>
      </c>
      <c r="F72" s="49">
        <v>44229</v>
      </c>
      <c r="G72" s="27">
        <v>31259</v>
      </c>
      <c r="H72" s="28">
        <f t="shared" si="0"/>
        <v>0</v>
      </c>
    </row>
    <row r="73" spans="1:17" x14ac:dyDescent="0.25">
      <c r="A73" s="18">
        <v>44228</v>
      </c>
      <c r="B73" s="17">
        <f t="shared" si="4"/>
        <v>1722</v>
      </c>
      <c r="C73" s="21"/>
      <c r="D73" s="43" t="s">
        <v>20</v>
      </c>
      <c r="E73" s="20">
        <v>1941</v>
      </c>
      <c r="F73" s="49">
        <v>44229</v>
      </c>
      <c r="G73" s="27">
        <v>1941</v>
      </c>
      <c r="H73" s="28">
        <f t="shared" si="0"/>
        <v>0</v>
      </c>
    </row>
    <row r="74" spans="1:17" x14ac:dyDescent="0.25">
      <c r="A74" s="18">
        <v>44228</v>
      </c>
      <c r="B74" s="17">
        <f t="shared" si="4"/>
        <v>1723</v>
      </c>
      <c r="C74" s="21"/>
      <c r="D74" s="43" t="s">
        <v>23</v>
      </c>
      <c r="E74" s="20">
        <v>4012</v>
      </c>
      <c r="F74" s="49">
        <v>44230</v>
      </c>
      <c r="G74" s="27">
        <v>4012</v>
      </c>
      <c r="H74" s="28">
        <f t="shared" si="0"/>
        <v>0</v>
      </c>
    </row>
    <row r="75" spans="1:17" x14ac:dyDescent="0.25">
      <c r="A75" s="18">
        <v>44228</v>
      </c>
      <c r="B75" s="17">
        <f t="shared" si="4"/>
        <v>1724</v>
      </c>
      <c r="C75" s="21"/>
      <c r="D75" s="43" t="s">
        <v>20</v>
      </c>
      <c r="E75" s="20">
        <v>784</v>
      </c>
      <c r="F75" s="49">
        <v>44229</v>
      </c>
      <c r="G75" s="27">
        <v>784</v>
      </c>
      <c r="H75" s="28">
        <f t="shared" si="0"/>
        <v>0</v>
      </c>
    </row>
    <row r="76" spans="1:17" x14ac:dyDescent="0.25">
      <c r="A76" s="18">
        <v>44228</v>
      </c>
      <c r="B76" s="17">
        <f t="shared" si="4"/>
        <v>1725</v>
      </c>
      <c r="C76" s="21"/>
      <c r="D76" s="43" t="s">
        <v>22</v>
      </c>
      <c r="E76" s="20">
        <v>7692</v>
      </c>
      <c r="F76" s="49">
        <v>44229</v>
      </c>
      <c r="G76" s="27">
        <v>7692</v>
      </c>
      <c r="H76" s="28">
        <f t="shared" si="0"/>
        <v>0</v>
      </c>
    </row>
    <row r="77" spans="1:17" x14ac:dyDescent="0.25">
      <c r="A77" s="18">
        <v>44229</v>
      </c>
      <c r="B77" s="17">
        <f t="shared" si="4"/>
        <v>1726</v>
      </c>
      <c r="C77" s="21"/>
      <c r="D77" s="43" t="s">
        <v>23</v>
      </c>
      <c r="E77" s="20">
        <v>1279</v>
      </c>
      <c r="F77" s="49"/>
      <c r="G77" s="27"/>
      <c r="H77" s="28">
        <f t="shared" si="0"/>
        <v>1279</v>
      </c>
    </row>
    <row r="78" spans="1:17" x14ac:dyDescent="0.25">
      <c r="A78" s="18">
        <v>44229</v>
      </c>
      <c r="B78" s="17">
        <f t="shared" si="4"/>
        <v>1727</v>
      </c>
      <c r="C78" s="21"/>
      <c r="D78" s="43" t="s">
        <v>18</v>
      </c>
      <c r="E78" s="20">
        <v>4320</v>
      </c>
      <c r="F78" s="49">
        <v>44230</v>
      </c>
      <c r="G78" s="27">
        <v>4320</v>
      </c>
      <c r="H78" s="28">
        <f t="shared" si="0"/>
        <v>0</v>
      </c>
    </row>
    <row r="79" spans="1:17" x14ac:dyDescent="0.25">
      <c r="A79" s="18">
        <v>44229</v>
      </c>
      <c r="B79" s="17">
        <f t="shared" si="4"/>
        <v>1728</v>
      </c>
      <c r="C79" s="21"/>
      <c r="D79" s="43" t="s">
        <v>20</v>
      </c>
      <c r="E79" s="20">
        <v>3991</v>
      </c>
      <c r="F79" s="49"/>
      <c r="G79" s="27"/>
      <c r="H79" s="28">
        <f t="shared" si="0"/>
        <v>3991</v>
      </c>
    </row>
    <row r="80" spans="1:17" x14ac:dyDescent="0.25">
      <c r="A80" s="18">
        <v>44230</v>
      </c>
      <c r="B80" s="17">
        <f t="shared" si="4"/>
        <v>1729</v>
      </c>
      <c r="C80" s="21"/>
      <c r="D80" s="43" t="s">
        <v>27</v>
      </c>
      <c r="E80" s="20">
        <v>2122</v>
      </c>
      <c r="F80" s="49"/>
      <c r="G80" s="27"/>
      <c r="H80" s="28">
        <f t="shared" si="0"/>
        <v>2122</v>
      </c>
    </row>
    <row r="81" spans="1:9" x14ac:dyDescent="0.25">
      <c r="A81" s="18">
        <v>44230</v>
      </c>
      <c r="B81" s="17">
        <f t="shared" si="4"/>
        <v>1730</v>
      </c>
      <c r="C81" s="21"/>
      <c r="D81" s="43" t="s">
        <v>29</v>
      </c>
      <c r="E81" s="20">
        <v>2286</v>
      </c>
      <c r="F81" s="49"/>
      <c r="G81" s="27"/>
      <c r="H81" s="28">
        <f t="shared" si="0"/>
        <v>2286</v>
      </c>
    </row>
    <row r="82" spans="1:9" x14ac:dyDescent="0.25">
      <c r="A82" s="18">
        <v>44230</v>
      </c>
      <c r="B82" s="17">
        <f t="shared" si="4"/>
        <v>1731</v>
      </c>
      <c r="C82" s="21"/>
      <c r="D82" s="43" t="s">
        <v>18</v>
      </c>
      <c r="E82" s="20">
        <v>3961</v>
      </c>
      <c r="F82" s="49"/>
      <c r="G82" s="27"/>
      <c r="H82" s="28">
        <f t="shared" si="0"/>
        <v>3961</v>
      </c>
    </row>
    <row r="83" spans="1:9" x14ac:dyDescent="0.25">
      <c r="A83" s="18">
        <v>44230</v>
      </c>
      <c r="B83" s="17">
        <f t="shared" si="4"/>
        <v>1732</v>
      </c>
      <c r="C83" s="21"/>
      <c r="D83" s="43" t="s">
        <v>31</v>
      </c>
      <c r="E83" s="20">
        <v>2446</v>
      </c>
      <c r="F83" s="49"/>
      <c r="G83" s="27"/>
      <c r="H83" s="28">
        <f t="shared" si="0"/>
        <v>2446</v>
      </c>
    </row>
    <row r="84" spans="1:9" ht="16.5" thickBot="1" x14ac:dyDescent="0.3">
      <c r="A84" s="31"/>
      <c r="B84" s="32"/>
      <c r="C84" s="33"/>
      <c r="D84" s="34"/>
      <c r="E84" s="35"/>
      <c r="F84" s="104"/>
      <c r="G84" s="105"/>
      <c r="H84" s="28">
        <f t="shared" si="0"/>
        <v>0</v>
      </c>
      <c r="I84" s="2"/>
    </row>
    <row r="85" spans="1:9" ht="16.5" thickTop="1" x14ac:dyDescent="0.25">
      <c r="B85" s="36"/>
      <c r="C85" s="36"/>
      <c r="D85" s="2"/>
      <c r="E85" s="37">
        <f>SUM(E4:E84)</f>
        <v>354714</v>
      </c>
      <c r="F85" s="106"/>
      <c r="G85" s="107">
        <f>SUM(G4:G84)</f>
        <v>309185</v>
      </c>
      <c r="H85" s="38">
        <f>SUM(H4:H84)</f>
        <v>45529</v>
      </c>
      <c r="I85" s="2"/>
    </row>
    <row r="86" spans="1:9" x14ac:dyDescent="0.25">
      <c r="B86" s="36"/>
      <c r="C86" s="36"/>
      <c r="D86" s="2"/>
      <c r="E86" s="39"/>
      <c r="F86" s="108"/>
      <c r="G86" s="109"/>
      <c r="H86" s="40"/>
      <c r="I86" s="2"/>
    </row>
    <row r="87" spans="1:9" ht="31.5" x14ac:dyDescent="0.25">
      <c r="B87" s="36"/>
      <c r="C87" s="36"/>
      <c r="D87" s="2"/>
      <c r="E87" s="41" t="s">
        <v>8</v>
      </c>
      <c r="F87" s="108"/>
      <c r="G87" s="110" t="s">
        <v>9</v>
      </c>
      <c r="H87" s="40"/>
      <c r="I87" s="2"/>
    </row>
    <row r="88" spans="1:9" ht="16.5" thickBot="1" x14ac:dyDescent="0.3">
      <c r="B88" s="36"/>
      <c r="C88" s="36"/>
      <c r="D88" s="2"/>
      <c r="E88" s="41"/>
      <c r="F88" s="108"/>
      <c r="G88" s="110"/>
      <c r="H88" s="40"/>
      <c r="I88" s="2"/>
    </row>
    <row r="89" spans="1:9" ht="21.75" thickBot="1" x14ac:dyDescent="0.4">
      <c r="B89" s="36"/>
      <c r="C89" s="36"/>
      <c r="D89" s="2"/>
      <c r="E89" s="117">
        <f>E85-G85</f>
        <v>45529</v>
      </c>
      <c r="F89" s="118"/>
      <c r="G89" s="119"/>
      <c r="I89" s="2"/>
    </row>
    <row r="90" spans="1:9" x14ac:dyDescent="0.25">
      <c r="B90" s="36"/>
      <c r="C90" s="36"/>
      <c r="D90" s="2"/>
      <c r="E90" s="39"/>
      <c r="F90" s="108"/>
      <c r="G90" s="109"/>
      <c r="I90" s="2"/>
    </row>
    <row r="91" spans="1:9" ht="18.75" x14ac:dyDescent="0.3">
      <c r="B91" s="36"/>
      <c r="C91" s="36"/>
      <c r="D91" s="2"/>
      <c r="E91" s="120" t="s">
        <v>10</v>
      </c>
      <c r="F91" s="120"/>
      <c r="G91" s="120"/>
      <c r="I91" s="2"/>
    </row>
    <row r="92" spans="1:9" x14ac:dyDescent="0.25">
      <c r="B92" s="36"/>
      <c r="C92" s="36"/>
      <c r="D92" s="2"/>
      <c r="E92" s="39"/>
      <c r="F92" s="108"/>
      <c r="G92" s="109"/>
      <c r="I92" s="2"/>
    </row>
    <row r="93" spans="1:9" x14ac:dyDescent="0.25">
      <c r="B93" s="36"/>
      <c r="C93" s="36"/>
      <c r="D93" s="2"/>
      <c r="E93" s="39"/>
      <c r="F93" s="108"/>
      <c r="G93" s="109"/>
      <c r="I93" s="2"/>
    </row>
    <row r="94" spans="1:9" x14ac:dyDescent="0.25">
      <c r="B94" s="36"/>
      <c r="C94" s="36"/>
      <c r="D94" s="2"/>
      <c r="E94" s="39"/>
      <c r="F94" s="108"/>
      <c r="G94" s="109"/>
      <c r="I94" s="2"/>
    </row>
    <row r="95" spans="1:9" x14ac:dyDescent="0.25">
      <c r="B95" s="36"/>
      <c r="C95" s="36"/>
      <c r="D95" s="2"/>
      <c r="E95" s="39"/>
      <c r="F95" s="108"/>
      <c r="G95" s="109"/>
      <c r="I95" s="2"/>
    </row>
    <row r="96" spans="1:9" x14ac:dyDescent="0.25">
      <c r="B96" s="36"/>
      <c r="C96" s="36"/>
      <c r="D96" s="2"/>
      <c r="E96" s="39"/>
      <c r="F96" s="108"/>
      <c r="G96" s="109"/>
      <c r="I96" s="2"/>
    </row>
    <row r="97" spans="2:9" x14ac:dyDescent="0.25">
      <c r="B97" s="36"/>
      <c r="C97" s="36"/>
      <c r="D97" s="2"/>
      <c r="E97" s="39"/>
      <c r="F97" s="108"/>
      <c r="G97" s="109"/>
      <c r="I97" s="2"/>
    </row>
    <row r="98" spans="2:9" x14ac:dyDescent="0.25">
      <c r="B98" s="36"/>
      <c r="C98" s="36"/>
      <c r="D98" s="2"/>
      <c r="E98" s="39"/>
      <c r="F98" s="108"/>
      <c r="G98" s="109"/>
      <c r="I98" s="2"/>
    </row>
    <row r="99" spans="2:9" x14ac:dyDescent="0.25">
      <c r="B99" s="36"/>
      <c r="C99" s="36"/>
      <c r="D99" s="2"/>
      <c r="E99" s="39"/>
      <c r="F99" s="108"/>
      <c r="G99" s="109"/>
      <c r="I99" s="2"/>
    </row>
    <row r="100" spans="2:9" x14ac:dyDescent="0.25">
      <c r="B100" s="36"/>
      <c r="C100" s="36"/>
      <c r="D100" s="2"/>
      <c r="E100" s="39"/>
      <c r="F100" s="108"/>
      <c r="G100" s="109"/>
      <c r="I100" s="2"/>
    </row>
    <row r="101" spans="2:9" x14ac:dyDescent="0.25">
      <c r="B101" s="36"/>
      <c r="C101" s="36"/>
      <c r="D101" s="2"/>
      <c r="E101" s="39"/>
      <c r="F101" s="108"/>
      <c r="G101" s="109"/>
      <c r="I101" s="2"/>
    </row>
    <row r="102" spans="2:9" x14ac:dyDescent="0.25">
      <c r="B102" s="36"/>
      <c r="C102" s="36"/>
      <c r="D102" s="2"/>
      <c r="E102" s="39"/>
      <c r="F102" s="108"/>
      <c r="G102" s="109"/>
      <c r="I102" s="2"/>
    </row>
  </sheetData>
  <mergeCells count="4">
    <mergeCell ref="B1:G1"/>
    <mergeCell ref="B2:F2"/>
    <mergeCell ref="E89:G89"/>
    <mergeCell ref="E91:G91"/>
  </mergeCells>
  <pageMargins left="0.35433070866141736" right="0.23622047244094491" top="0.74803149606299213" bottom="0.7480314960629921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4F6E-01A1-44B8-826D-09F3B0B80E4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973C-FB44-4D32-90C7-0783FD8BC136}">
  <dimension ref="A1"/>
  <sheetViews>
    <sheetView workbookViewId="0">
      <selection activeCell="H4" sqref="H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541D-0359-4F9E-8F1C-0667E9253C7F}">
  <sheetPr>
    <tabColor rgb="FFFF00FF"/>
  </sheetPr>
  <dimension ref="A1:H53"/>
  <sheetViews>
    <sheetView topLeftCell="A6" workbookViewId="0">
      <selection activeCell="B7" sqref="B7:D22"/>
    </sheetView>
  </sheetViews>
  <sheetFormatPr baseColWidth="10" defaultRowHeight="15.75" x14ac:dyDescent="0.25"/>
  <cols>
    <col min="1" max="1" width="4.7109375" style="30" customWidth="1"/>
    <col min="2" max="2" width="14.140625" customWidth="1"/>
    <col min="3" max="3" width="30.85546875" customWidth="1"/>
    <col min="4" max="4" width="13.85546875" bestFit="1" customWidth="1"/>
    <col min="5" max="5" width="5.7109375" bestFit="1" customWidth="1"/>
    <col min="6" max="6" width="16.7109375" customWidth="1"/>
    <col min="7" max="7" width="16.7109375" style="42" customWidth="1"/>
  </cols>
  <sheetData>
    <row r="1" spans="1:8" ht="36" customHeight="1" thickBot="1" x14ac:dyDescent="0.3">
      <c r="A1" s="50"/>
      <c r="B1" s="51" t="s">
        <v>12</v>
      </c>
      <c r="C1" s="52" t="s">
        <v>13</v>
      </c>
      <c r="D1" s="53" t="s">
        <v>4</v>
      </c>
      <c r="E1" s="54"/>
      <c r="F1" s="52" t="s">
        <v>14</v>
      </c>
      <c r="G1" s="52" t="s">
        <v>15</v>
      </c>
    </row>
    <row r="2" spans="1:8" ht="14.25" customHeight="1" thickTop="1" thickBot="1" x14ac:dyDescent="0.3">
      <c r="A2" s="79"/>
      <c r="B2" s="60">
        <v>44195</v>
      </c>
      <c r="C2" s="61" t="s">
        <v>17</v>
      </c>
      <c r="D2" s="62">
        <v>7088.64</v>
      </c>
      <c r="E2" s="64" t="s">
        <v>16</v>
      </c>
      <c r="F2" s="80">
        <v>202</v>
      </c>
      <c r="G2" s="82">
        <v>44209</v>
      </c>
    </row>
    <row r="3" spans="1:8" x14ac:dyDescent="0.25">
      <c r="A3" s="55">
        <v>1</v>
      </c>
      <c r="B3" s="60">
        <v>44196</v>
      </c>
      <c r="C3" s="61" t="s">
        <v>17</v>
      </c>
      <c r="D3" s="62">
        <v>21176.14</v>
      </c>
      <c r="E3" s="64" t="s">
        <v>16</v>
      </c>
      <c r="F3" s="63">
        <v>203</v>
      </c>
      <c r="G3" s="83">
        <v>44209</v>
      </c>
    </row>
    <row r="4" spans="1:8" x14ac:dyDescent="0.25">
      <c r="A4" s="30">
        <v>2</v>
      </c>
      <c r="B4" s="60">
        <v>44198</v>
      </c>
      <c r="C4" s="61" t="s">
        <v>17</v>
      </c>
      <c r="D4" s="62">
        <v>17986.400000000001</v>
      </c>
      <c r="E4" s="64" t="s">
        <v>16</v>
      </c>
      <c r="F4" s="63">
        <v>204</v>
      </c>
      <c r="G4" s="84">
        <v>44209</v>
      </c>
    </row>
    <row r="5" spans="1:8" x14ac:dyDescent="0.25">
      <c r="A5" s="55">
        <v>3</v>
      </c>
      <c r="B5" s="60">
        <v>44200</v>
      </c>
      <c r="C5" s="61" t="s">
        <v>17</v>
      </c>
      <c r="D5" s="62">
        <v>22231.67</v>
      </c>
      <c r="E5" s="64" t="s">
        <v>16</v>
      </c>
      <c r="F5" s="63">
        <v>205</v>
      </c>
      <c r="G5" s="84">
        <v>44209</v>
      </c>
    </row>
    <row r="6" spans="1:8" x14ac:dyDescent="0.25">
      <c r="A6" s="30">
        <v>4</v>
      </c>
      <c r="B6" s="60">
        <v>44202</v>
      </c>
      <c r="C6" s="61" t="s">
        <v>17</v>
      </c>
      <c r="D6" s="62">
        <v>18064.53</v>
      </c>
      <c r="E6" s="64" t="s">
        <v>16</v>
      </c>
      <c r="F6" s="63">
        <v>206</v>
      </c>
      <c r="G6" s="84">
        <v>44209</v>
      </c>
    </row>
    <row r="7" spans="1:8" x14ac:dyDescent="0.25">
      <c r="A7" s="55">
        <v>5</v>
      </c>
      <c r="B7" s="60">
        <v>44203</v>
      </c>
      <c r="C7" s="61" t="s">
        <v>17</v>
      </c>
      <c r="D7" s="62">
        <v>30394.12</v>
      </c>
      <c r="E7" s="64" t="s">
        <v>16</v>
      </c>
      <c r="F7" s="88">
        <v>207</v>
      </c>
      <c r="G7" s="84">
        <v>44217</v>
      </c>
    </row>
    <row r="8" spans="1:8" x14ac:dyDescent="0.25">
      <c r="A8" s="30">
        <v>6</v>
      </c>
      <c r="B8" s="60">
        <v>44204</v>
      </c>
      <c r="C8" s="61" t="s">
        <v>17</v>
      </c>
      <c r="D8" s="62">
        <v>14246.86</v>
      </c>
      <c r="E8" s="64" t="s">
        <v>16</v>
      </c>
      <c r="F8" s="77">
        <v>208</v>
      </c>
      <c r="G8" s="85">
        <v>44214</v>
      </c>
    </row>
    <row r="9" spans="1:8" x14ac:dyDescent="0.25">
      <c r="A9" s="55">
        <v>7</v>
      </c>
      <c r="B9" s="60">
        <v>44205</v>
      </c>
      <c r="C9" s="61" t="s">
        <v>17</v>
      </c>
      <c r="D9" s="62">
        <v>12466.83</v>
      </c>
      <c r="E9" s="64" t="s">
        <v>16</v>
      </c>
      <c r="F9" s="78">
        <v>209</v>
      </c>
      <c r="G9" s="84">
        <v>44209</v>
      </c>
    </row>
    <row r="10" spans="1:8" x14ac:dyDescent="0.25">
      <c r="A10" s="30">
        <v>8</v>
      </c>
      <c r="B10" s="60">
        <v>44207</v>
      </c>
      <c r="C10" s="61" t="s">
        <v>17</v>
      </c>
      <c r="D10" s="62">
        <v>9901.66</v>
      </c>
      <c r="E10" s="64" t="s">
        <v>16</v>
      </c>
      <c r="F10" s="77">
        <v>212</v>
      </c>
      <c r="G10" s="84">
        <v>44209</v>
      </c>
    </row>
    <row r="11" spans="1:8" x14ac:dyDescent="0.25">
      <c r="A11" s="55">
        <v>9</v>
      </c>
      <c r="B11" s="60">
        <v>44208</v>
      </c>
      <c r="C11" s="61" t="s">
        <v>17</v>
      </c>
      <c r="D11" s="62">
        <v>16408.63</v>
      </c>
      <c r="E11" s="64" t="s">
        <v>16</v>
      </c>
      <c r="F11" s="77">
        <v>211</v>
      </c>
      <c r="G11" s="84">
        <v>44209</v>
      </c>
    </row>
    <row r="12" spans="1:8" x14ac:dyDescent="0.25">
      <c r="A12" s="30">
        <v>10</v>
      </c>
      <c r="B12" s="60">
        <v>44209</v>
      </c>
      <c r="C12" s="61" t="s">
        <v>17</v>
      </c>
      <c r="D12" s="62">
        <v>19720</v>
      </c>
      <c r="E12" s="64" t="s">
        <v>16</v>
      </c>
      <c r="F12" s="77">
        <v>217</v>
      </c>
      <c r="G12" s="84">
        <v>44218</v>
      </c>
    </row>
    <row r="13" spans="1:8" x14ac:dyDescent="0.25">
      <c r="A13" s="55">
        <v>11</v>
      </c>
      <c r="B13" s="60">
        <v>44210</v>
      </c>
      <c r="C13" s="61" t="s">
        <v>17</v>
      </c>
      <c r="D13" s="62">
        <v>15779.04</v>
      </c>
      <c r="E13" s="64" t="s">
        <v>16</v>
      </c>
      <c r="F13" s="77">
        <v>218</v>
      </c>
      <c r="G13" s="84">
        <v>44218</v>
      </c>
    </row>
    <row r="14" spans="1:8" x14ac:dyDescent="0.25">
      <c r="A14" s="30">
        <v>12</v>
      </c>
      <c r="B14" s="60">
        <v>44212</v>
      </c>
      <c r="C14" s="61" t="s">
        <v>17</v>
      </c>
      <c r="D14" s="62">
        <v>21877.27</v>
      </c>
      <c r="E14" s="64" t="s">
        <v>16</v>
      </c>
      <c r="F14" s="77">
        <v>220</v>
      </c>
      <c r="G14" s="86">
        <v>44218</v>
      </c>
      <c r="H14" s="74"/>
    </row>
    <row r="15" spans="1:8" x14ac:dyDescent="0.25">
      <c r="A15" s="55">
        <v>13</v>
      </c>
      <c r="B15" s="60">
        <v>44214</v>
      </c>
      <c r="C15" s="61" t="s">
        <v>17</v>
      </c>
      <c r="D15" s="62">
        <v>8529.94</v>
      </c>
      <c r="E15" s="64" t="s">
        <v>16</v>
      </c>
      <c r="F15" s="89">
        <v>225</v>
      </c>
      <c r="G15" s="87">
        <v>44217</v>
      </c>
      <c r="H15" s="74"/>
    </row>
    <row r="16" spans="1:8" x14ac:dyDescent="0.25">
      <c r="A16" s="30">
        <v>14</v>
      </c>
      <c r="B16" s="60">
        <v>44215</v>
      </c>
      <c r="C16" s="61" t="s">
        <v>17</v>
      </c>
      <c r="D16" s="62">
        <v>13042.72</v>
      </c>
      <c r="E16" s="64" t="s">
        <v>16</v>
      </c>
      <c r="F16" s="77">
        <v>226</v>
      </c>
      <c r="G16" s="86">
        <v>44217</v>
      </c>
      <c r="H16" s="74"/>
    </row>
    <row r="17" spans="1:8" ht="17.25" x14ac:dyDescent="0.3">
      <c r="A17" s="55">
        <v>15</v>
      </c>
      <c r="B17" s="60">
        <v>44216</v>
      </c>
      <c r="C17" s="61" t="s">
        <v>17</v>
      </c>
      <c r="D17" s="62">
        <v>18810.37</v>
      </c>
      <c r="E17" s="64" t="s">
        <v>16</v>
      </c>
      <c r="F17" s="93">
        <v>227</v>
      </c>
      <c r="G17" s="81"/>
      <c r="H17" s="74"/>
    </row>
    <row r="18" spans="1:8" ht="17.25" x14ac:dyDescent="0.3">
      <c r="A18" s="30">
        <v>16</v>
      </c>
      <c r="B18" s="60">
        <v>44217</v>
      </c>
      <c r="C18" s="61" t="s">
        <v>17</v>
      </c>
      <c r="D18" s="62">
        <v>13715.81</v>
      </c>
      <c r="E18" s="64" t="s">
        <v>16</v>
      </c>
      <c r="F18" s="93">
        <v>230</v>
      </c>
      <c r="G18" s="81"/>
      <c r="H18" s="74"/>
    </row>
    <row r="19" spans="1:8" ht="17.25" x14ac:dyDescent="0.3">
      <c r="A19" s="55">
        <v>17</v>
      </c>
      <c r="B19" s="60">
        <v>44219</v>
      </c>
      <c r="C19" s="61" t="s">
        <v>17</v>
      </c>
      <c r="D19" s="62">
        <v>25365.19</v>
      </c>
      <c r="E19" s="64" t="s">
        <v>16</v>
      </c>
      <c r="F19" s="94">
        <v>253</v>
      </c>
      <c r="G19" s="81"/>
      <c r="H19" s="74"/>
    </row>
    <row r="20" spans="1:8" ht="17.25" x14ac:dyDescent="0.3">
      <c r="A20" s="30">
        <v>18</v>
      </c>
      <c r="B20" s="60">
        <v>44221</v>
      </c>
      <c r="C20" s="61" t="s">
        <v>17</v>
      </c>
      <c r="D20" s="62">
        <v>25421.5</v>
      </c>
      <c r="E20" s="64" t="s">
        <v>16</v>
      </c>
      <c r="F20" s="95">
        <v>235</v>
      </c>
      <c r="G20" s="75"/>
      <c r="H20" s="74"/>
    </row>
    <row r="21" spans="1:8" ht="17.25" x14ac:dyDescent="0.3">
      <c r="A21" s="55">
        <v>19</v>
      </c>
      <c r="B21" s="60">
        <v>44225</v>
      </c>
      <c r="C21" s="61" t="s">
        <v>17</v>
      </c>
      <c r="D21" s="62">
        <v>20030.84</v>
      </c>
      <c r="E21" s="64" t="s">
        <v>16</v>
      </c>
      <c r="F21" s="94">
        <v>254</v>
      </c>
      <c r="G21" s="75"/>
      <c r="H21" s="74"/>
    </row>
    <row r="22" spans="1:8" ht="17.25" x14ac:dyDescent="0.3">
      <c r="A22" s="30">
        <v>20</v>
      </c>
      <c r="B22" s="60">
        <v>44229</v>
      </c>
      <c r="C22" s="61" t="s">
        <v>17</v>
      </c>
      <c r="D22" s="62">
        <v>16491.599999999999</v>
      </c>
      <c r="E22" s="64" t="s">
        <v>16</v>
      </c>
      <c r="F22" s="94">
        <v>248</v>
      </c>
      <c r="G22" s="73"/>
      <c r="H22" s="74"/>
    </row>
    <row r="23" spans="1:8" ht="18" thickBot="1" x14ac:dyDescent="0.35">
      <c r="A23" s="55">
        <v>21</v>
      </c>
      <c r="B23" s="90">
        <v>44231</v>
      </c>
      <c r="C23" s="61" t="s">
        <v>17</v>
      </c>
      <c r="D23" s="62">
        <v>10917.98</v>
      </c>
      <c r="E23" s="64" t="s">
        <v>16</v>
      </c>
      <c r="F23" s="96">
        <v>255</v>
      </c>
      <c r="G23" s="73"/>
      <c r="H23" s="74"/>
    </row>
    <row r="24" spans="1:8" ht="18" thickBot="1" x14ac:dyDescent="0.35">
      <c r="A24" s="30">
        <v>22</v>
      </c>
      <c r="B24" s="90">
        <v>44233</v>
      </c>
      <c r="C24" s="61" t="s">
        <v>17</v>
      </c>
      <c r="D24" s="62">
        <v>11040.9</v>
      </c>
      <c r="E24" s="64" t="s">
        <v>16</v>
      </c>
      <c r="F24" s="96">
        <v>252</v>
      </c>
      <c r="G24" s="73"/>
      <c r="H24" s="74"/>
    </row>
    <row r="25" spans="1:8" ht="18" thickBot="1" x14ac:dyDescent="0.35">
      <c r="A25" s="55">
        <v>23</v>
      </c>
      <c r="B25" s="90"/>
      <c r="C25" s="61" t="s">
        <v>17</v>
      </c>
      <c r="D25" s="62"/>
      <c r="E25" s="64" t="s">
        <v>16</v>
      </c>
      <c r="F25" s="96"/>
      <c r="G25" s="73"/>
      <c r="H25" s="74"/>
    </row>
    <row r="26" spans="1:8" ht="18" thickBot="1" x14ac:dyDescent="0.35">
      <c r="A26" s="30">
        <v>24</v>
      </c>
      <c r="B26" s="91"/>
      <c r="C26" s="61" t="s">
        <v>17</v>
      </c>
      <c r="D26" s="62"/>
      <c r="E26" s="64" t="s">
        <v>16</v>
      </c>
      <c r="F26" s="96"/>
      <c r="G26" s="75"/>
      <c r="H26" s="74"/>
    </row>
    <row r="27" spans="1:8" ht="17.25" x14ac:dyDescent="0.3">
      <c r="A27" s="30">
        <v>25</v>
      </c>
      <c r="B27" s="60"/>
      <c r="C27" s="61" t="s">
        <v>17</v>
      </c>
      <c r="D27" s="62"/>
      <c r="E27" s="64" t="s">
        <v>16</v>
      </c>
      <c r="F27" s="97"/>
      <c r="G27" s="75"/>
      <c r="H27" s="74"/>
    </row>
    <row r="28" spans="1:8" ht="17.25" x14ac:dyDescent="0.3">
      <c r="A28" s="30">
        <v>26</v>
      </c>
      <c r="B28" s="60"/>
      <c r="C28" s="61" t="s">
        <v>17</v>
      </c>
      <c r="D28" s="62"/>
      <c r="E28" s="64" t="s">
        <v>16</v>
      </c>
      <c r="F28" s="98"/>
      <c r="G28" s="47"/>
    </row>
    <row r="29" spans="1:8" ht="17.25" x14ac:dyDescent="0.3">
      <c r="A29" s="30">
        <v>27</v>
      </c>
      <c r="B29" s="60"/>
      <c r="C29" s="61" t="s">
        <v>17</v>
      </c>
      <c r="D29" s="62"/>
      <c r="E29" s="64" t="s">
        <v>16</v>
      </c>
      <c r="F29" s="98"/>
      <c r="G29" s="47"/>
    </row>
    <row r="30" spans="1:8" x14ac:dyDescent="0.25">
      <c r="A30" s="30">
        <v>28</v>
      </c>
      <c r="B30" s="60"/>
      <c r="C30" s="61"/>
      <c r="D30" s="62"/>
      <c r="E30" s="92"/>
      <c r="F30" s="70"/>
      <c r="G30" s="47"/>
    </row>
    <row r="31" spans="1:8" x14ac:dyDescent="0.25">
      <c r="A31" s="30">
        <v>29</v>
      </c>
      <c r="B31" s="60"/>
      <c r="C31" s="61"/>
      <c r="D31" s="62"/>
      <c r="E31" s="92"/>
      <c r="F31" s="70"/>
      <c r="G31" s="47"/>
    </row>
    <row r="32" spans="1:8" x14ac:dyDescent="0.25">
      <c r="A32" s="30">
        <v>30</v>
      </c>
      <c r="B32" s="67"/>
      <c r="C32" s="68"/>
      <c r="D32" s="20"/>
      <c r="E32" s="69"/>
      <c r="F32" s="70"/>
      <c r="G32" s="47"/>
    </row>
    <row r="33" spans="1:7" x14ac:dyDescent="0.25">
      <c r="A33" s="30">
        <v>31</v>
      </c>
      <c r="B33" s="67"/>
      <c r="C33" s="68"/>
      <c r="D33" s="20"/>
      <c r="E33" s="69"/>
      <c r="F33" s="70"/>
      <c r="G33" s="47"/>
    </row>
    <row r="34" spans="1:7" x14ac:dyDescent="0.25">
      <c r="A34" s="30">
        <v>32</v>
      </c>
      <c r="B34" s="67"/>
      <c r="C34" s="68"/>
      <c r="D34" s="20"/>
      <c r="E34" s="69"/>
      <c r="F34" s="70"/>
      <c r="G34" s="47"/>
    </row>
    <row r="35" spans="1:7" x14ac:dyDescent="0.25">
      <c r="A35" s="30">
        <v>33</v>
      </c>
      <c r="B35" s="67"/>
      <c r="C35" s="68"/>
      <c r="D35" s="20"/>
      <c r="E35" s="69"/>
      <c r="F35" s="70"/>
      <c r="G35" s="47"/>
    </row>
    <row r="36" spans="1:7" x14ac:dyDescent="0.25">
      <c r="A36" s="30">
        <v>34</v>
      </c>
      <c r="B36" s="67"/>
      <c r="C36" s="68"/>
      <c r="D36" s="20"/>
      <c r="E36" s="69"/>
      <c r="F36" s="70"/>
      <c r="G36" s="47"/>
    </row>
    <row r="37" spans="1:7" x14ac:dyDescent="0.25">
      <c r="A37" s="30">
        <v>35</v>
      </c>
      <c r="B37" s="67"/>
      <c r="C37" s="68"/>
      <c r="D37" s="56"/>
      <c r="E37" s="69"/>
      <c r="F37" s="71"/>
      <c r="G37" s="47"/>
    </row>
    <row r="38" spans="1:7" x14ac:dyDescent="0.25">
      <c r="A38" s="30">
        <v>36</v>
      </c>
      <c r="B38" s="67"/>
      <c r="C38" s="68"/>
      <c r="D38" s="20"/>
      <c r="E38" s="66"/>
      <c r="F38" s="70"/>
      <c r="G38" s="47"/>
    </row>
    <row r="39" spans="1:7" ht="18.75" x14ac:dyDescent="0.3">
      <c r="A39" s="30">
        <v>37</v>
      </c>
      <c r="B39" s="67"/>
      <c r="C39" s="68"/>
      <c r="D39" s="20"/>
      <c r="E39" s="66"/>
      <c r="F39" s="72"/>
      <c r="G39" s="47"/>
    </row>
    <row r="40" spans="1:7" ht="18.75" x14ac:dyDescent="0.3">
      <c r="A40" s="30">
        <v>38</v>
      </c>
      <c r="B40" s="67"/>
      <c r="C40" s="68"/>
      <c r="D40" s="20"/>
      <c r="E40" s="66"/>
      <c r="F40" s="72"/>
      <c r="G40" s="47"/>
    </row>
    <row r="41" spans="1:7" ht="18.75" x14ac:dyDescent="0.3">
      <c r="A41" s="30">
        <v>39</v>
      </c>
      <c r="B41" s="67"/>
      <c r="C41" s="68"/>
      <c r="D41" s="20"/>
      <c r="E41" s="66"/>
      <c r="F41" s="72"/>
      <c r="G41" s="47"/>
    </row>
    <row r="42" spans="1:7" ht="18.75" x14ac:dyDescent="0.3">
      <c r="A42" s="30">
        <v>40</v>
      </c>
      <c r="B42" s="67"/>
      <c r="C42" s="68"/>
      <c r="D42" s="20"/>
      <c r="E42" s="66"/>
      <c r="F42" s="72"/>
      <c r="G42" s="47"/>
    </row>
    <row r="43" spans="1:7" ht="18.75" x14ac:dyDescent="0.3">
      <c r="A43" s="30">
        <v>41</v>
      </c>
      <c r="B43" s="67"/>
      <c r="C43" s="68"/>
      <c r="D43" s="20"/>
      <c r="E43" s="66"/>
      <c r="F43" s="72"/>
      <c r="G43" s="47"/>
    </row>
    <row r="44" spans="1:7" x14ac:dyDescent="0.25">
      <c r="A44" s="30">
        <v>42</v>
      </c>
      <c r="B44" s="67"/>
      <c r="C44" s="68"/>
      <c r="D44" s="20"/>
      <c r="E44" s="66"/>
      <c r="F44" s="70"/>
      <c r="G44" s="24"/>
    </row>
    <row r="45" spans="1:7" x14ac:dyDescent="0.25">
      <c r="A45" s="30">
        <v>43</v>
      </c>
      <c r="B45" s="67"/>
      <c r="C45" s="68"/>
      <c r="D45" s="20"/>
      <c r="E45" s="66"/>
      <c r="F45" s="76"/>
      <c r="G45" s="24"/>
    </row>
    <row r="46" spans="1:7" x14ac:dyDescent="0.25">
      <c r="A46" s="30">
        <v>44</v>
      </c>
      <c r="B46" s="67"/>
      <c r="C46" s="68"/>
      <c r="D46" s="20"/>
      <c r="E46" s="66"/>
      <c r="F46" s="76"/>
      <c r="G46" s="24"/>
    </row>
    <row r="47" spans="1:7" x14ac:dyDescent="0.25">
      <c r="B47" s="67"/>
      <c r="C47" s="68"/>
      <c r="D47" s="20"/>
      <c r="E47" s="66"/>
      <c r="F47" s="76"/>
      <c r="G47" s="24"/>
    </row>
    <row r="48" spans="1:7" x14ac:dyDescent="0.25">
      <c r="B48" s="67"/>
      <c r="C48" s="68"/>
      <c r="D48" s="20"/>
      <c r="E48" s="66"/>
      <c r="F48" s="76"/>
      <c r="G48" s="24"/>
    </row>
    <row r="49" spans="2:7" x14ac:dyDescent="0.25">
      <c r="B49" s="67"/>
      <c r="C49" s="68"/>
      <c r="D49" s="20"/>
      <c r="E49" s="66"/>
      <c r="F49" s="76"/>
      <c r="G49" s="24"/>
    </row>
    <row r="50" spans="2:7" x14ac:dyDescent="0.25">
      <c r="B50" s="58"/>
      <c r="C50" s="59"/>
      <c r="D50" s="20"/>
      <c r="E50" s="57"/>
      <c r="F50" s="65"/>
      <c r="G50" s="24"/>
    </row>
    <row r="51" spans="2:7" x14ac:dyDescent="0.25">
      <c r="B51" s="65"/>
      <c r="C51" s="59"/>
      <c r="D51" s="20"/>
      <c r="E51" s="57"/>
      <c r="F51" s="65"/>
      <c r="G51" s="24"/>
    </row>
    <row r="52" spans="2:7" x14ac:dyDescent="0.25">
      <c r="B52" s="65"/>
      <c r="C52" s="59"/>
      <c r="D52" s="20"/>
      <c r="E52" s="57"/>
      <c r="F52" s="65"/>
      <c r="G52" s="24"/>
    </row>
    <row r="53" spans="2:7" x14ac:dyDescent="0.25">
      <c r="B53" s="65"/>
      <c r="C53" s="59"/>
      <c r="D53" s="20"/>
      <c r="E53" s="65"/>
      <c r="F53" s="65"/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3694-2D43-4C2C-9426-CC2AB3FC7D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 N E R O    2 0 2 1 </vt:lpstr>
      <vt:lpstr>Hoja2</vt:lpstr>
      <vt:lpstr>Hoja3</vt:lpstr>
      <vt:lpstr>MIGUEL HERRERA   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2021-01-11T15:11:05Z</cp:lastPrinted>
  <dcterms:created xsi:type="dcterms:W3CDTF">2021-01-11T15:09:01Z</dcterms:created>
  <dcterms:modified xsi:type="dcterms:W3CDTF">2021-03-19T15:17:00Z</dcterms:modified>
</cp:coreProperties>
</file>