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4  ABRIL    2021\"/>
    </mc:Choice>
  </mc:AlternateContent>
  <xr:revisionPtr revIDLastSave="0" documentId="13_ncr:1_{A4BC0849-CACA-4EB1-A3C6-48CD40C0BF33}" xr6:coauthVersionLast="46" xr6:coauthVersionMax="46" xr10:uidLastSave="{00000000-0000-0000-0000-000000000000}"/>
  <bookViews>
    <workbookView xWindow="11295" yWindow="1410" windowWidth="16740" windowHeight="136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/>
  <c r="B42" i="1"/>
  <c r="E42" i="1" s="1"/>
  <c r="E41" i="1"/>
  <c r="E40" i="1"/>
  <c r="E39" i="1"/>
  <c r="E38" i="1"/>
  <c r="E37" i="1"/>
  <c r="E36" i="1"/>
  <c r="E35" i="1"/>
  <c r="E34" i="1"/>
  <c r="E33" i="1"/>
  <c r="E32" i="1"/>
  <c r="E31" i="1"/>
  <c r="B30" i="1"/>
  <c r="E30" i="1" s="1"/>
  <c r="E29" i="1"/>
  <c r="E28" i="1"/>
  <c r="E27" i="1"/>
  <c r="E26" i="1"/>
  <c r="E25" i="1"/>
  <c r="B24" i="1"/>
  <c r="E24" i="1" s="1"/>
  <c r="E23" i="1"/>
  <c r="B22" i="1"/>
  <c r="E22" i="1" s="1"/>
  <c r="E21" i="1"/>
  <c r="E20" i="1"/>
  <c r="E19" i="1"/>
  <c r="E18" i="1"/>
  <c r="E17" i="1"/>
  <c r="E16" i="1"/>
  <c r="E15" i="1"/>
  <c r="E14" i="1"/>
  <c r="E13" i="1"/>
  <c r="B12" i="1"/>
  <c r="E12" i="1" s="1"/>
  <c r="E11" i="1"/>
  <c r="E10" i="1"/>
  <c r="E46" i="1" l="1"/>
  <c r="B46" i="1"/>
</calcChain>
</file>

<file path=xl/sharedStrings.xml><?xml version="1.0" encoding="utf-8"?>
<sst xmlns="http://schemas.openxmlformats.org/spreadsheetml/2006/main" count="43" uniqueCount="43">
  <si>
    <t>COMERCIO INTERNACIONAL DE CARNES S.A. DE C.V. ODELPA</t>
  </si>
  <si>
    <t>SUCURSAL: ALMACEN</t>
  </si>
  <si>
    <t>PRODUCTO</t>
  </si>
  <si>
    <t>KG</t>
  </si>
  <si>
    <t>PZ</t>
  </si>
  <si>
    <t>PRECIO</t>
  </si>
  <si>
    <t>TOTAL</t>
  </si>
  <si>
    <t>ARRACHERA TEX</t>
  </si>
  <si>
    <t>ATUN</t>
  </si>
  <si>
    <t>BUCHE</t>
  </si>
  <si>
    <t>CABEZA</t>
  </si>
  <si>
    <t>CABEZA LOMO</t>
  </si>
  <si>
    <t>CAMARON</t>
  </si>
  <si>
    <t>CHULETA</t>
  </si>
  <si>
    <t>COSTILLA ESPECIAL</t>
  </si>
  <si>
    <t>COMBO PIERNA C/C</t>
  </si>
  <si>
    <t>CONTRA EXCEL</t>
  </si>
  <si>
    <t>CONTRA SWIFT</t>
  </si>
  <si>
    <t>CORBATA SWIFT</t>
  </si>
  <si>
    <t>ESPALDILLA CARNERO</t>
  </si>
  <si>
    <t xml:space="preserve">ESPALDILLA </t>
  </si>
  <si>
    <t>FILETE TILAPIA</t>
  </si>
  <si>
    <t>FILETE BASA</t>
  </si>
  <si>
    <t>GRASA</t>
  </si>
  <si>
    <t>LENGUA PCO</t>
  </si>
  <si>
    <t>LOMO</t>
  </si>
  <si>
    <t>MANITA</t>
  </si>
  <si>
    <t>MENUDO EXCEL</t>
  </si>
  <si>
    <t>PAPA</t>
  </si>
  <si>
    <t>PAVO</t>
  </si>
  <si>
    <t>PECHO</t>
  </si>
  <si>
    <t>PIERNA CARNERO</t>
  </si>
  <si>
    <t>PIERNA S/H</t>
  </si>
  <si>
    <t>PULPA PIERNA</t>
  </si>
  <si>
    <t>PUNTA CAÑA</t>
  </si>
  <si>
    <t>RECORTE</t>
  </si>
  <si>
    <t>RIBLETTS</t>
  </si>
  <si>
    <t>SALMON</t>
  </si>
  <si>
    <t>SESO COPA</t>
  </si>
  <si>
    <t>SESO MARQUETA</t>
  </si>
  <si>
    <t>TRIPAS</t>
  </si>
  <si>
    <t>TOCINO NAT</t>
  </si>
  <si>
    <t>TOTAL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</si>
</sst>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1" fontId="3" fillId="0" borderId="3" xfId="0" applyNumberFormat="1" applyFont="1" applyBorder="1" applyAlignment="1">
      <alignment vertical="top" wrapText="1"/>
    </xf>
    <xf numFmtId="44" fontId="3" fillId="0" borderId="3" xfId="1" applyFont="1" applyBorder="1" applyAlignment="1">
      <alignment vertical="top" wrapText="1"/>
    </xf>
    <xf numFmtId="44" fontId="2" fillId="0" borderId="3" xfId="0" applyNumberFormat="1" applyFont="1" applyBorder="1" applyAlignment="1">
      <alignment vertical="top" wrapText="1"/>
    </xf>
    <xf numFmtId="0" fontId="2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44" fontId="3" fillId="0" borderId="1" xfId="1" applyFont="1" applyBorder="1"/>
    <xf numFmtId="0" fontId="3" fillId="0" borderId="1" xfId="0" applyFont="1" applyFill="1" applyBorder="1"/>
    <xf numFmtId="0" fontId="2" fillId="0" borderId="1" xfId="0" applyFont="1" applyFill="1" applyBorder="1"/>
    <xf numFmtId="1" fontId="3" fillId="0" borderId="1" xfId="0" applyNumberFormat="1" applyFont="1" applyFill="1" applyBorder="1"/>
    <xf numFmtId="44" fontId="3" fillId="0" borderId="1" xfId="1" applyFont="1" applyFill="1" applyBorder="1"/>
    <xf numFmtId="4" fontId="3" fillId="0" borderId="1" xfId="0" applyNumberFormat="1" applyFont="1" applyFill="1" applyBorder="1"/>
    <xf numFmtId="0" fontId="3" fillId="0" borderId="1" xfId="0" applyNumberFormat="1" applyFont="1" applyFill="1" applyBorder="1"/>
    <xf numFmtId="44" fontId="2" fillId="0" borderId="3" xfId="0" applyNumberFormat="1" applyFont="1" applyFill="1" applyBorder="1" applyAlignment="1">
      <alignment vertical="top" wrapText="1"/>
    </xf>
    <xf numFmtId="8" fontId="2" fillId="0" borderId="1" xfId="0" applyNumberFormat="1" applyFont="1" applyFill="1" applyBorder="1"/>
    <xf numFmtId="0" fontId="2" fillId="0" borderId="0" xfId="0" applyFont="1" applyFill="1"/>
    <xf numFmtId="0" fontId="3" fillId="0" borderId="0" xfId="0" applyFont="1" applyFill="1"/>
    <xf numFmtId="1" fontId="3" fillId="0" borderId="0" xfId="0" applyNumberFormat="1" applyFont="1" applyFill="1"/>
    <xf numFmtId="44" fontId="3" fillId="0" borderId="0" xfId="1" applyFont="1" applyFill="1"/>
    <xf numFmtId="0" fontId="4" fillId="0" borderId="0" xfId="0" applyFont="1" applyFill="1"/>
    <xf numFmtId="4" fontId="5" fillId="0" borderId="0" xfId="0" applyNumberFormat="1" applyFont="1" applyFill="1"/>
    <xf numFmtId="44" fontId="4" fillId="0" borderId="0" xfId="0" applyNumberFormat="1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 wrapText="1"/>
    </xf>
    <xf numFmtId="44" fontId="2" fillId="0" borderId="2" xfId="1" applyFont="1" applyBorder="1" applyAlignment="1">
      <alignment horizontal="center" wrapText="1"/>
    </xf>
    <xf numFmtId="44" fontId="2" fillId="0" borderId="3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209551</xdr:colOff>
      <xdr:row>0</xdr:row>
      <xdr:rowOff>47625</xdr:rowOff>
    </xdr:from>
    <xdr:ext cx="1600200" cy="12287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C36" sqref="C36"/>
    </sheetView>
  </sheetViews>
  <sheetFormatPr baseColWidth="10" defaultRowHeight="15" x14ac:dyDescent="0.25"/>
  <cols>
    <col min="1" max="1" width="27.85546875" customWidth="1"/>
    <col min="2" max="2" width="16" customWidth="1"/>
    <col min="4" max="5" width="23.28515625" customWidth="1"/>
  </cols>
  <sheetData>
    <row r="1" spans="1:5" x14ac:dyDescent="0.25">
      <c r="A1" s="25"/>
      <c r="B1" s="26" t="s">
        <v>0</v>
      </c>
      <c r="C1" s="26"/>
      <c r="D1" s="26"/>
      <c r="E1" s="26"/>
    </row>
    <row r="2" spans="1:5" x14ac:dyDescent="0.25">
      <c r="A2" s="25"/>
      <c r="B2" s="26"/>
      <c r="C2" s="26"/>
      <c r="D2" s="26"/>
      <c r="E2" s="26"/>
    </row>
    <row r="3" spans="1:5" x14ac:dyDescent="0.25">
      <c r="A3" s="25"/>
      <c r="B3" s="26"/>
      <c r="C3" s="26"/>
      <c r="D3" s="26"/>
      <c r="E3" s="26"/>
    </row>
    <row r="4" spans="1:5" x14ac:dyDescent="0.25">
      <c r="A4" s="25"/>
      <c r="B4" s="27" t="s">
        <v>1</v>
      </c>
      <c r="C4" s="27"/>
      <c r="D4" s="27"/>
      <c r="E4" s="25"/>
    </row>
    <row r="5" spans="1:5" x14ac:dyDescent="0.25">
      <c r="A5" s="25"/>
      <c r="B5" s="27"/>
      <c r="C5" s="27"/>
      <c r="D5" s="27"/>
      <c r="E5" s="25"/>
    </row>
    <row r="6" spans="1:5" x14ac:dyDescent="0.25">
      <c r="A6" s="25"/>
      <c r="B6" s="28">
        <v>44318</v>
      </c>
      <c r="C6" s="28"/>
      <c r="D6" s="28"/>
      <c r="E6" s="29"/>
    </row>
    <row r="7" spans="1:5" x14ac:dyDescent="0.25">
      <c r="A7" s="25"/>
      <c r="B7" s="28"/>
      <c r="C7" s="28"/>
      <c r="D7" s="28"/>
      <c r="E7" s="29"/>
    </row>
    <row r="8" spans="1:5" x14ac:dyDescent="0.25">
      <c r="A8" s="30" t="s">
        <v>2</v>
      </c>
      <c r="B8" s="32" t="s">
        <v>3</v>
      </c>
      <c r="C8" s="34" t="s">
        <v>4</v>
      </c>
      <c r="D8" s="36" t="s">
        <v>5</v>
      </c>
      <c r="E8" s="30" t="s">
        <v>6</v>
      </c>
    </row>
    <row r="9" spans="1:5" x14ac:dyDescent="0.25">
      <c r="A9" s="31"/>
      <c r="B9" s="33"/>
      <c r="C9" s="35"/>
      <c r="D9" s="37"/>
      <c r="E9" s="31"/>
    </row>
    <row r="10" spans="1:5" ht="63" hidden="1" x14ac:dyDescent="0.25">
      <c r="A10" s="1" t="s">
        <v>7</v>
      </c>
      <c r="B10" s="2"/>
      <c r="C10" s="3"/>
      <c r="D10" s="4">
        <v>77</v>
      </c>
      <c r="E10" s="5">
        <f t="shared" ref="E10:E44" si="0">+B10*D10</f>
        <v>0</v>
      </c>
    </row>
    <row r="11" spans="1:5" ht="21" hidden="1" x14ac:dyDescent="0.35">
      <c r="A11" s="6" t="s">
        <v>8</v>
      </c>
      <c r="B11" s="7"/>
      <c r="C11" s="8"/>
      <c r="D11" s="9">
        <v>210</v>
      </c>
      <c r="E11" s="5">
        <f t="shared" si="0"/>
        <v>0</v>
      </c>
    </row>
    <row r="12" spans="1:5" ht="21" x14ac:dyDescent="0.35">
      <c r="A12" s="6" t="s">
        <v>9</v>
      </c>
      <c r="B12" s="10">
        <f>13.61*C12</f>
        <v>95.27</v>
      </c>
      <c r="C12" s="8">
        <v>7</v>
      </c>
      <c r="D12" s="9">
        <v>64</v>
      </c>
      <c r="E12" s="5">
        <f t="shared" si="0"/>
        <v>6097.28</v>
      </c>
    </row>
    <row r="13" spans="1:5" ht="21" hidden="1" x14ac:dyDescent="0.35">
      <c r="A13" s="6" t="s">
        <v>10</v>
      </c>
      <c r="B13" s="10"/>
      <c r="C13" s="8"/>
      <c r="D13" s="9"/>
      <c r="E13" s="5">
        <f t="shared" si="0"/>
        <v>0</v>
      </c>
    </row>
    <row r="14" spans="1:5" ht="21" hidden="1" x14ac:dyDescent="0.35">
      <c r="A14" s="6" t="s">
        <v>11</v>
      </c>
      <c r="B14" s="10"/>
      <c r="C14" s="8"/>
      <c r="D14" s="9">
        <v>54</v>
      </c>
      <c r="E14" s="5">
        <f t="shared" si="0"/>
        <v>0</v>
      </c>
    </row>
    <row r="15" spans="1:5" ht="21" hidden="1" x14ac:dyDescent="0.35">
      <c r="A15" s="6" t="s">
        <v>12</v>
      </c>
      <c r="B15" s="10"/>
      <c r="C15" s="8"/>
      <c r="D15" s="9"/>
      <c r="E15" s="5">
        <f t="shared" si="0"/>
        <v>0</v>
      </c>
    </row>
    <row r="16" spans="1:5" ht="21" hidden="1" x14ac:dyDescent="0.35">
      <c r="A16" s="6" t="s">
        <v>13</v>
      </c>
      <c r="B16" s="10"/>
      <c r="C16" s="8"/>
      <c r="D16" s="9">
        <v>52</v>
      </c>
      <c r="E16" s="5">
        <f t="shared" si="0"/>
        <v>0</v>
      </c>
    </row>
    <row r="17" spans="1:5" ht="21" x14ac:dyDescent="0.35">
      <c r="A17" s="11" t="s">
        <v>14</v>
      </c>
      <c r="B17" s="10">
        <v>521.17999999999995</v>
      </c>
      <c r="C17" s="12">
        <v>20</v>
      </c>
      <c r="D17" s="13">
        <v>55</v>
      </c>
      <c r="E17" s="5">
        <f t="shared" si="0"/>
        <v>28664.899999999998</v>
      </c>
    </row>
    <row r="18" spans="1:5" ht="21" hidden="1" x14ac:dyDescent="0.35">
      <c r="A18" s="6" t="s">
        <v>15</v>
      </c>
      <c r="B18" s="10"/>
      <c r="C18" s="8"/>
      <c r="D18" s="9">
        <v>37</v>
      </c>
      <c r="E18" s="5">
        <f t="shared" si="0"/>
        <v>0</v>
      </c>
    </row>
    <row r="19" spans="1:5" ht="21" x14ac:dyDescent="0.35">
      <c r="A19" s="11" t="s">
        <v>16</v>
      </c>
      <c r="B19" s="10">
        <v>10217.799999999999</v>
      </c>
      <c r="C19" s="12">
        <v>360</v>
      </c>
      <c r="D19" s="13">
        <v>124</v>
      </c>
      <c r="E19" s="5">
        <f t="shared" si="0"/>
        <v>1267007.2</v>
      </c>
    </row>
    <row r="20" spans="1:5" ht="21" hidden="1" x14ac:dyDescent="0.35">
      <c r="A20" s="11" t="s">
        <v>17</v>
      </c>
      <c r="B20" s="10"/>
      <c r="C20" s="12"/>
      <c r="D20" s="13">
        <v>125</v>
      </c>
      <c r="E20" s="5">
        <f t="shared" si="0"/>
        <v>0</v>
      </c>
    </row>
    <row r="21" spans="1:5" ht="21" hidden="1" x14ac:dyDescent="0.35">
      <c r="A21" s="6" t="s">
        <v>18</v>
      </c>
      <c r="B21" s="14"/>
      <c r="C21" s="15"/>
      <c r="D21" s="9">
        <v>54</v>
      </c>
      <c r="E21" s="5">
        <f t="shared" si="0"/>
        <v>0</v>
      </c>
    </row>
    <row r="22" spans="1:5" ht="21" x14ac:dyDescent="0.35">
      <c r="A22" s="11" t="s">
        <v>19</v>
      </c>
      <c r="B22" s="10">
        <f>21.27+21.69+20.46+19.24+20.37+22.3+19.44+26.96+18.77+19.79+23.26+18.54+17.68+17.84+26.04+18.94+25.96+20.82+19.39+20.39+21.76+18.68+19.7</f>
        <v>479.28999999999991</v>
      </c>
      <c r="C22" s="12">
        <v>23</v>
      </c>
      <c r="D22" s="13">
        <v>125</v>
      </c>
      <c r="E22" s="16">
        <f t="shared" si="0"/>
        <v>59911.249999999985</v>
      </c>
    </row>
    <row r="23" spans="1:5" ht="21" hidden="1" x14ac:dyDescent="0.35">
      <c r="A23" s="6" t="s">
        <v>20</v>
      </c>
      <c r="B23" s="10"/>
      <c r="C23" s="8"/>
      <c r="D23" s="9">
        <v>52</v>
      </c>
      <c r="E23" s="5">
        <f t="shared" si="0"/>
        <v>0</v>
      </c>
    </row>
    <row r="24" spans="1:5" ht="21" x14ac:dyDescent="0.35">
      <c r="A24" s="11" t="s">
        <v>21</v>
      </c>
      <c r="B24" s="10">
        <f>4.54*C24</f>
        <v>517.56000000000006</v>
      </c>
      <c r="C24" s="12">
        <v>114</v>
      </c>
      <c r="D24" s="13">
        <v>57</v>
      </c>
      <c r="E24" s="16">
        <f t="shared" si="0"/>
        <v>29500.920000000002</v>
      </c>
    </row>
    <row r="25" spans="1:5" ht="21" hidden="1" x14ac:dyDescent="0.35">
      <c r="A25" s="11" t="s">
        <v>22</v>
      </c>
      <c r="B25" s="10"/>
      <c r="C25" s="12"/>
      <c r="D25" s="13"/>
      <c r="E25" s="16">
        <f t="shared" si="0"/>
        <v>0</v>
      </c>
    </row>
    <row r="26" spans="1:5" ht="21" hidden="1" x14ac:dyDescent="0.35">
      <c r="A26" s="6" t="s">
        <v>23</v>
      </c>
      <c r="B26" s="10"/>
      <c r="C26" s="8"/>
      <c r="D26" s="9">
        <v>26</v>
      </c>
      <c r="E26" s="5">
        <f t="shared" si="0"/>
        <v>0</v>
      </c>
    </row>
    <row r="27" spans="1:5" ht="21" hidden="1" x14ac:dyDescent="0.35">
      <c r="A27" s="11" t="s">
        <v>24</v>
      </c>
      <c r="B27" s="10"/>
      <c r="C27" s="12"/>
      <c r="D27" s="13">
        <v>55</v>
      </c>
      <c r="E27" s="16">
        <f t="shared" si="0"/>
        <v>0</v>
      </c>
    </row>
    <row r="28" spans="1:5" ht="21" hidden="1" x14ac:dyDescent="0.35">
      <c r="A28" s="11" t="s">
        <v>25</v>
      </c>
      <c r="B28" s="10"/>
      <c r="C28" s="12"/>
      <c r="D28" s="13">
        <v>70</v>
      </c>
      <c r="E28" s="16">
        <f t="shared" si="0"/>
        <v>0</v>
      </c>
    </row>
    <row r="29" spans="1:5" ht="21" hidden="1" x14ac:dyDescent="0.35">
      <c r="A29" s="11" t="s">
        <v>26</v>
      </c>
      <c r="B29" s="10"/>
      <c r="C29" s="12"/>
      <c r="D29" s="13">
        <v>42</v>
      </c>
      <c r="E29" s="16">
        <f t="shared" si="0"/>
        <v>0</v>
      </c>
    </row>
    <row r="30" spans="1:5" ht="21" x14ac:dyDescent="0.35">
      <c r="A30" s="11" t="s">
        <v>27</v>
      </c>
      <c r="B30" s="14">
        <f>27.22*C30</f>
        <v>28472.12</v>
      </c>
      <c r="C30" s="12">
        <v>1046</v>
      </c>
      <c r="D30" s="13">
        <v>56</v>
      </c>
      <c r="E30" s="16">
        <f t="shared" si="0"/>
        <v>1594438.72</v>
      </c>
    </row>
    <row r="31" spans="1:5" ht="21" hidden="1" x14ac:dyDescent="0.35">
      <c r="A31" s="11" t="s">
        <v>28</v>
      </c>
      <c r="B31" s="10"/>
      <c r="C31" s="12"/>
      <c r="D31" s="13"/>
      <c r="E31" s="16">
        <f t="shared" si="0"/>
        <v>0</v>
      </c>
    </row>
    <row r="32" spans="1:5" ht="21" x14ac:dyDescent="0.35">
      <c r="A32" s="11" t="s">
        <v>29</v>
      </c>
      <c r="B32" s="14">
        <v>909.4</v>
      </c>
      <c r="C32" s="12">
        <v>43</v>
      </c>
      <c r="D32" s="13">
        <v>68</v>
      </c>
      <c r="E32" s="16">
        <f t="shared" si="0"/>
        <v>61839.199999999997</v>
      </c>
    </row>
    <row r="33" spans="1:5" ht="21" hidden="1" x14ac:dyDescent="0.35">
      <c r="A33" s="11" t="s">
        <v>30</v>
      </c>
      <c r="B33" s="14"/>
      <c r="C33" s="12"/>
      <c r="D33" s="13">
        <v>64</v>
      </c>
      <c r="E33" s="16">
        <f t="shared" si="0"/>
        <v>0</v>
      </c>
    </row>
    <row r="34" spans="1:5" ht="21" hidden="1" x14ac:dyDescent="0.35">
      <c r="A34" s="11" t="s">
        <v>31</v>
      </c>
      <c r="B34" s="10"/>
      <c r="C34" s="12"/>
      <c r="D34" s="13">
        <v>125</v>
      </c>
      <c r="E34" s="16">
        <f t="shared" si="0"/>
        <v>0</v>
      </c>
    </row>
    <row r="35" spans="1:5" ht="21" hidden="1" x14ac:dyDescent="0.35">
      <c r="A35" s="11" t="s">
        <v>32</v>
      </c>
      <c r="B35" s="10"/>
      <c r="C35" s="12"/>
      <c r="D35" s="13">
        <v>59</v>
      </c>
      <c r="E35" s="16">
        <f t="shared" si="0"/>
        <v>0</v>
      </c>
    </row>
    <row r="36" spans="1:5" ht="21" x14ac:dyDescent="0.35">
      <c r="A36" s="11" t="s">
        <v>33</v>
      </c>
      <c r="B36" s="14">
        <v>724.44</v>
      </c>
      <c r="C36" s="12">
        <v>31</v>
      </c>
      <c r="D36" s="13">
        <v>50</v>
      </c>
      <c r="E36" s="16">
        <f t="shared" si="0"/>
        <v>36222</v>
      </c>
    </row>
    <row r="37" spans="1:5" ht="21" x14ac:dyDescent="0.35">
      <c r="A37" s="11" t="s">
        <v>34</v>
      </c>
      <c r="B37" s="10">
        <v>357.4</v>
      </c>
      <c r="C37" s="12">
        <v>13</v>
      </c>
      <c r="D37" s="13">
        <v>52</v>
      </c>
      <c r="E37" s="16">
        <f t="shared" si="0"/>
        <v>18584.8</v>
      </c>
    </row>
    <row r="38" spans="1:5" ht="21" hidden="1" x14ac:dyDescent="0.35">
      <c r="A38" s="11" t="s">
        <v>35</v>
      </c>
      <c r="B38" s="14"/>
      <c r="C38" s="12"/>
      <c r="D38" s="13">
        <v>44</v>
      </c>
      <c r="E38" s="16">
        <f t="shared" si="0"/>
        <v>0</v>
      </c>
    </row>
    <row r="39" spans="1:5" ht="21" hidden="1" x14ac:dyDescent="0.35">
      <c r="A39" s="11" t="s">
        <v>36</v>
      </c>
      <c r="B39" s="14"/>
      <c r="C39" s="12"/>
      <c r="D39" s="13">
        <v>32</v>
      </c>
      <c r="E39" s="17">
        <f t="shared" si="0"/>
        <v>0</v>
      </c>
    </row>
    <row r="40" spans="1:5" ht="21" hidden="1" x14ac:dyDescent="0.35">
      <c r="A40" s="11" t="s">
        <v>37</v>
      </c>
      <c r="B40" s="10"/>
      <c r="C40" s="12"/>
      <c r="D40" s="13"/>
      <c r="E40" s="17">
        <f t="shared" si="0"/>
        <v>0</v>
      </c>
    </row>
    <row r="41" spans="1:5" ht="21" hidden="1" x14ac:dyDescent="0.35">
      <c r="A41" s="11" t="s">
        <v>38</v>
      </c>
      <c r="B41" s="10"/>
      <c r="C41" s="12"/>
      <c r="D41" s="13"/>
      <c r="E41" s="17">
        <f t="shared" si="0"/>
        <v>0</v>
      </c>
    </row>
    <row r="42" spans="1:5" ht="21" x14ac:dyDescent="0.35">
      <c r="A42" s="11" t="s">
        <v>39</v>
      </c>
      <c r="B42" s="10">
        <f>15*C42</f>
        <v>3525</v>
      </c>
      <c r="C42" s="12">
        <v>235</v>
      </c>
      <c r="D42" s="13">
        <v>120</v>
      </c>
      <c r="E42" s="17">
        <f t="shared" si="0"/>
        <v>423000</v>
      </c>
    </row>
    <row r="43" spans="1:5" ht="21" hidden="1" x14ac:dyDescent="0.35">
      <c r="A43" s="11" t="s">
        <v>40</v>
      </c>
      <c r="B43" s="10"/>
      <c r="C43" s="12"/>
      <c r="D43" s="13">
        <v>230</v>
      </c>
      <c r="E43" s="17">
        <f t="shared" si="0"/>
        <v>0</v>
      </c>
    </row>
    <row r="44" spans="1:5" ht="21" hidden="1" x14ac:dyDescent="0.35">
      <c r="A44" s="11" t="s">
        <v>41</v>
      </c>
      <c r="B44" s="10"/>
      <c r="C44" s="12"/>
      <c r="D44" s="13">
        <v>74</v>
      </c>
      <c r="E44" s="17">
        <f t="shared" si="0"/>
        <v>0</v>
      </c>
    </row>
    <row r="45" spans="1:5" ht="21" x14ac:dyDescent="0.35">
      <c r="A45" s="18"/>
      <c r="B45" s="19"/>
      <c r="C45" s="20"/>
      <c r="D45" s="21"/>
      <c r="E45" s="18"/>
    </row>
    <row r="46" spans="1:5" ht="21" x14ac:dyDescent="0.35">
      <c r="A46" s="22" t="s">
        <v>42</v>
      </c>
      <c r="B46" s="23">
        <f>SUM(B10:B45)</f>
        <v>45819.460000000006</v>
      </c>
      <c r="C46" s="20"/>
      <c r="D46" s="21"/>
      <c r="E46" s="24">
        <f>SUM(E10:E45)</f>
        <v>3525266.2699999996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1.08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LEDO</dc:creator>
  <cp:lastModifiedBy>ROUSS</cp:lastModifiedBy>
  <cp:lastPrinted>2021-05-11T12:01:46Z</cp:lastPrinted>
  <dcterms:created xsi:type="dcterms:W3CDTF">2021-05-03T18:05:02Z</dcterms:created>
  <dcterms:modified xsi:type="dcterms:W3CDTF">2021-05-11T12:01:50Z</dcterms:modified>
</cp:coreProperties>
</file>