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13_ncr:1_{50F06299-ADB9-4FD9-9486-ECDA6379AB6B}" xr6:coauthVersionLast="47" xr6:coauthVersionMax="47" xr10:uidLastSave="{00000000-0000-0000-0000-000000000000}"/>
  <bookViews>
    <workbookView xWindow="10920" yWindow="2070" windowWidth="17565" windowHeight="13620" firstSheet="4" activeTab="6" xr2:uid="{87FAA221-05AF-41B2-BCD4-4A067738E7CE}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Hoja1" sheetId="10" r:id="rId6"/>
    <sheet name="MIGUEL HERRERA    " sheetId="4" r:id="rId7"/>
    <sheet name="MIGUEL HERR  FACT   DUPLICADAS" sheetId="5" r:id="rId8"/>
    <sheet name="Hoja2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8" l="1"/>
  <c r="B102" i="8"/>
  <c r="B103" i="8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90" i="8" l="1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6188291C-6F52-4FFB-97CF-FB635D69A90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1CC85245-0D80-46F9-84C0-24064C5C73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EFE62ECF-C8DA-4EC0-A27F-1433334B66E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<sst xmlns="http://schemas.openxmlformats.org/spreadsheetml/2006/main" count="704" uniqueCount="67">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</sst>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FF99"/>
      <color rgb="FF66FFFF"/>
      <color rgb="FF9966FF"/>
      <color rgb="FFFF99FF"/>
      <color rgb="FF99CC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A9FBC21-F633-4C80-BBAB-3664648AC092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AB80AEB-D727-44D2-8D67-ACD25296B165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6FBD82F-525A-41FC-A88D-828B883E290C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700AB4D-89C3-4F89-B6BA-EF2B152E72F4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BDD063E-3BC7-4152-8447-2F281B797EA1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7E3CCFF-34AB-45DF-ADB7-DB700AA0EE3A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2B930D7-CBFD-48B9-9FE6-6FEF03AE6A2B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838C8B3-6482-4307-8DE6-F21B6143DAB9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CFE786-2559-4627-B038-1F5CF3A7D5FB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81EB713C-B701-4BCD-A8CA-4F1D1F6D8C6A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37DF65E-50FA-4A67-86C7-B31A828FD95C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FB2E-B6E9-4FBE-A470-A8558096B2C7}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09" t="s">
        <v>11</v>
      </c>
      <c r="C1" s="210"/>
      <c r="D1" s="210"/>
      <c r="E1" s="210"/>
      <c r="F1" s="210"/>
      <c r="G1" s="211"/>
      <c r="I1" s="2"/>
    </row>
    <row r="2" spans="1:9" ht="21" x14ac:dyDescent="0.35">
      <c r="A2" s="3"/>
      <c r="B2" s="212" t="s">
        <v>0</v>
      </c>
      <c r="C2" s="212"/>
      <c r="D2" s="212"/>
      <c r="E2" s="212"/>
      <c r="F2" s="21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13">
        <f>E85-G85</f>
        <v>0</v>
      </c>
      <c r="F89" s="214"/>
      <c r="G89" s="215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16" t="s">
        <v>10</v>
      </c>
      <c r="F91" s="216"/>
      <c r="G91" s="216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4F6E-01A1-44B8-826D-09F3B0B80E46}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09" t="s">
        <v>33</v>
      </c>
      <c r="C1" s="210"/>
      <c r="D1" s="210"/>
      <c r="E1" s="210"/>
      <c r="F1" s="210"/>
      <c r="G1" s="211"/>
      <c r="I1" s="2"/>
    </row>
    <row r="2" spans="1:9" ht="21" x14ac:dyDescent="0.35">
      <c r="A2" s="3"/>
      <c r="B2" s="212" t="s">
        <v>0</v>
      </c>
      <c r="C2" s="212"/>
      <c r="D2" s="212"/>
      <c r="E2" s="212"/>
      <c r="F2" s="21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13">
        <f>E91-G91</f>
        <v>0</v>
      </c>
      <c r="F95" s="214"/>
      <c r="G95" s="215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16" t="s">
        <v>10</v>
      </c>
      <c r="F97" s="216"/>
      <c r="G97" s="216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FCF8-D87B-4BAF-B579-4C8CF63C1F6A}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09" t="s">
        <v>46</v>
      </c>
      <c r="C1" s="210"/>
      <c r="D1" s="210"/>
      <c r="E1" s="210"/>
      <c r="F1" s="210"/>
      <c r="G1" s="211"/>
      <c r="I1" s="2"/>
    </row>
    <row r="2" spans="1:9" ht="21" x14ac:dyDescent="0.35">
      <c r="A2" s="3"/>
      <c r="B2" s="212" t="s">
        <v>0</v>
      </c>
      <c r="C2" s="212"/>
      <c r="D2" s="212"/>
      <c r="E2" s="212"/>
      <c r="F2" s="21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13">
        <f>E120-G120</f>
        <v>0</v>
      </c>
      <c r="F124" s="214"/>
      <c r="G124" s="215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16" t="s">
        <v>10</v>
      </c>
      <c r="F126" s="216"/>
      <c r="G126" s="216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5959-85C6-40AB-9A51-505CE0ABF473}">
  <sheetPr>
    <tabColor rgb="FF9966FF"/>
  </sheetPr>
  <dimension ref="A1:Q110"/>
  <sheetViews>
    <sheetView topLeftCell="A83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09" t="s">
        <v>61</v>
      </c>
      <c r="C1" s="210"/>
      <c r="D1" s="210"/>
      <c r="E1" s="210"/>
      <c r="F1" s="210"/>
      <c r="G1" s="211"/>
      <c r="I1" s="2"/>
    </row>
    <row r="2" spans="1:9" ht="21" x14ac:dyDescent="0.35">
      <c r="A2" s="3"/>
      <c r="B2" s="212" t="s">
        <v>0</v>
      </c>
      <c r="C2" s="212"/>
      <c r="D2" s="212"/>
      <c r="E2" s="212"/>
      <c r="F2" s="212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13">
        <f>E93-G93</f>
        <v>0</v>
      </c>
      <c r="F97" s="214"/>
      <c r="G97" s="215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16" t="s">
        <v>10</v>
      </c>
      <c r="F99" s="216"/>
      <c r="G99" s="216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5522-24B0-4247-A7F8-4631802C8705}">
  <sheetPr>
    <tabColor theme="9" tint="-0.499984740745262"/>
  </sheetPr>
  <dimension ref="A1:Q138"/>
  <sheetViews>
    <sheetView topLeftCell="A106" zoomScale="115" zoomScaleNormal="115" workbookViewId="0">
      <selection activeCell="G115" sqref="G115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09" t="s">
        <v>61</v>
      </c>
      <c r="C1" s="210"/>
      <c r="D1" s="210"/>
      <c r="E1" s="210"/>
      <c r="F1" s="210"/>
      <c r="G1" s="211"/>
      <c r="I1" s="2"/>
    </row>
    <row r="2" spans="1:9" ht="21" x14ac:dyDescent="0.35">
      <c r="A2" s="3"/>
      <c r="B2" s="212" t="s">
        <v>0</v>
      </c>
      <c r="C2" s="212"/>
      <c r="D2" s="212"/>
      <c r="E2" s="212"/>
      <c r="F2" s="212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49"/>
      <c r="G19" s="27"/>
      <c r="H19" s="16">
        <f t="shared" si="0"/>
        <v>2100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7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49"/>
      <c r="G105" s="27"/>
      <c r="H105" s="28">
        <f t="shared" si="0"/>
        <v>1813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49"/>
      <c r="G110" s="27"/>
      <c r="H110" s="28">
        <f t="shared" si="0"/>
        <v>150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49"/>
      <c r="G111" s="27"/>
      <c r="H111" s="28">
        <f t="shared" si="0"/>
        <v>3678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49"/>
      <c r="G112" s="27"/>
      <c r="H112" s="28">
        <f t="shared" si="0"/>
        <v>1179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49"/>
      <c r="G113" s="27"/>
      <c r="H113" s="28">
        <f t="shared" si="0"/>
        <v>1895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44227.4</v>
      </c>
      <c r="F114" s="49">
        <v>44353</v>
      </c>
      <c r="G114" s="27">
        <v>44227</v>
      </c>
      <c r="H114" s="28">
        <f t="shared" si="0"/>
        <v>0.40000000000145519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987418.4</v>
      </c>
      <c r="F121" s="37"/>
      <c r="G121" s="37">
        <f>SUM(G4:G120)</f>
        <v>976603</v>
      </c>
      <c r="H121" s="38">
        <f>SUM(H4:H120)</f>
        <v>10815.400000000001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13">
        <f>E121-G121</f>
        <v>10815.400000000023</v>
      </c>
      <c r="F125" s="214"/>
      <c r="G125" s="215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16" t="s">
        <v>10</v>
      </c>
      <c r="F127" s="216"/>
      <c r="G127" s="216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CACC-8B7A-4DB1-BCD6-3D9EFB1A81C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41D-0359-4F9E-8F1C-0667E9253C7F}">
  <sheetPr>
    <tabColor rgb="FFFF00FF"/>
  </sheetPr>
  <dimension ref="A1:N68"/>
  <sheetViews>
    <sheetView tabSelected="1" zoomScale="130" zoomScaleNormal="130" workbookViewId="0">
      <selection activeCell="B5" sqref="B5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17" t="s">
        <v>13</v>
      </c>
      <c r="D1" s="218"/>
      <c r="E1" s="218"/>
      <c r="F1" s="208" t="s">
        <v>66</v>
      </c>
      <c r="J1" s="217" t="s">
        <v>13</v>
      </c>
      <c r="K1" s="218"/>
      <c r="L1" s="218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/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/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/>
      <c r="C5" s="177"/>
      <c r="D5" s="178" t="s">
        <v>16</v>
      </c>
      <c r="E5" s="180"/>
      <c r="F5" s="182"/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/>
      <c r="C6" s="177"/>
      <c r="D6" s="178" t="s">
        <v>16</v>
      </c>
      <c r="E6" s="180"/>
      <c r="F6" s="182"/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/>
      <c r="C7" s="177"/>
      <c r="D7" s="178" t="s">
        <v>16</v>
      </c>
      <c r="E7" s="180"/>
      <c r="F7" s="182"/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/>
      <c r="C8" s="177"/>
      <c r="D8" s="178" t="s">
        <v>16</v>
      </c>
      <c r="E8" s="183"/>
      <c r="F8" s="182"/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/>
      <c r="C9" s="177"/>
      <c r="D9" s="178" t="s">
        <v>16</v>
      </c>
      <c r="E9" s="184"/>
      <c r="F9" s="185"/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/>
      <c r="C10" s="177"/>
      <c r="D10" s="178" t="s">
        <v>16</v>
      </c>
      <c r="E10" s="186"/>
      <c r="F10" s="182"/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/>
      <c r="C11" s="177"/>
      <c r="D11" s="178" t="s">
        <v>16</v>
      </c>
      <c r="E11" s="184"/>
      <c r="F11" s="182"/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/>
      <c r="C12" s="177"/>
      <c r="D12" s="178" t="s">
        <v>16</v>
      </c>
      <c r="E12" s="184"/>
      <c r="F12" s="182"/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/>
      <c r="C13" s="177"/>
      <c r="D13" s="178" t="s">
        <v>16</v>
      </c>
      <c r="E13" s="184"/>
      <c r="F13" s="182"/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/>
      <c r="C14" s="177"/>
      <c r="D14" s="178" t="s">
        <v>16</v>
      </c>
      <c r="E14" s="184"/>
      <c r="F14" s="182"/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/>
      <c r="C15" s="177"/>
      <c r="D15" s="178" t="s">
        <v>16</v>
      </c>
      <c r="E15" s="184"/>
      <c r="F15" s="187"/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/>
      <c r="C16" s="177"/>
      <c r="D16" s="178" t="s">
        <v>16</v>
      </c>
      <c r="E16" s="188"/>
      <c r="F16" s="189"/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/>
      <c r="C17" s="177"/>
      <c r="D17" s="178" t="s">
        <v>16</v>
      </c>
      <c r="E17" s="184"/>
      <c r="F17" s="187"/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/>
      <c r="C18" s="177"/>
      <c r="D18" s="178" t="s">
        <v>16</v>
      </c>
      <c r="E18" s="190"/>
      <c r="F18" s="187"/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/>
      <c r="C19" s="177"/>
      <c r="D19" s="178" t="s">
        <v>16</v>
      </c>
      <c r="E19" s="190"/>
      <c r="F19" s="187"/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/>
      <c r="C20" s="177"/>
      <c r="D20" s="178" t="s">
        <v>16</v>
      </c>
      <c r="E20" s="191"/>
      <c r="F20" s="187"/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/>
      <c r="C21" s="177"/>
      <c r="D21" s="178" t="s">
        <v>16</v>
      </c>
      <c r="E21" s="190"/>
      <c r="F21" s="192"/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/>
      <c r="C22" s="177"/>
      <c r="D22" s="178" t="s">
        <v>16</v>
      </c>
      <c r="E22" s="191"/>
      <c r="F22" s="192"/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/>
      <c r="C23" s="177"/>
      <c r="D23" s="178" t="s">
        <v>16</v>
      </c>
      <c r="E23" s="191"/>
      <c r="F23" s="193"/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/>
      <c r="C24" s="177"/>
      <c r="D24" s="178" t="s">
        <v>16</v>
      </c>
      <c r="E24" s="195"/>
      <c r="F24" s="193"/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/>
      <c r="C25" s="177"/>
      <c r="D25" s="178" t="s">
        <v>16</v>
      </c>
      <c r="E25" s="195"/>
      <c r="F25" s="193"/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/>
      <c r="C26" s="177"/>
      <c r="D26" s="178" t="s">
        <v>16</v>
      </c>
      <c r="E26" s="195"/>
      <c r="F26" s="193"/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/>
      <c r="C27" s="177"/>
      <c r="D27" s="178" t="s">
        <v>16</v>
      </c>
      <c r="E27" s="195"/>
      <c r="F27" s="192"/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/>
      <c r="C28" s="177"/>
      <c r="D28" s="178" t="s">
        <v>16</v>
      </c>
      <c r="E28" s="197"/>
      <c r="F28" s="192"/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/>
      <c r="C29" s="177"/>
      <c r="D29" s="178" t="s">
        <v>16</v>
      </c>
      <c r="E29" s="198"/>
      <c r="F29" s="199"/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/>
      <c r="C30" s="177"/>
      <c r="D30" s="178" t="s">
        <v>16</v>
      </c>
      <c r="E30" s="198"/>
      <c r="F30" s="199"/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/>
      <c r="C31" s="177"/>
      <c r="D31" s="178" t="s">
        <v>16</v>
      </c>
      <c r="E31" s="180"/>
      <c r="F31" s="199"/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/>
      <c r="C32" s="177"/>
      <c r="D32" s="178" t="s">
        <v>16</v>
      </c>
      <c r="E32" s="180"/>
      <c r="F32" s="199"/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/>
      <c r="C33" s="177"/>
      <c r="D33" s="178" t="s">
        <v>16</v>
      </c>
      <c r="E33" s="180"/>
      <c r="F33" s="199"/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/>
      <c r="C34" s="177"/>
      <c r="D34" s="178" t="s">
        <v>16</v>
      </c>
      <c r="E34" s="180"/>
      <c r="F34" s="199"/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/>
      <c r="C35" s="177"/>
      <c r="D35" s="178" t="s">
        <v>16</v>
      </c>
      <c r="E35" s="180"/>
      <c r="F35" s="199"/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/>
      <c r="C36" s="177"/>
      <c r="D36" s="178" t="s">
        <v>16</v>
      </c>
      <c r="E36" s="180"/>
      <c r="F36" s="199"/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/>
      <c r="C37" s="177"/>
      <c r="D37" s="178" t="s">
        <v>16</v>
      </c>
      <c r="E37" s="180"/>
      <c r="F37" s="199"/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/>
      <c r="C38" s="200"/>
      <c r="D38" s="178" t="s">
        <v>16</v>
      </c>
      <c r="E38" s="201"/>
      <c r="F38" s="199"/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/>
      <c r="C39" s="177"/>
      <c r="D39" s="178" t="s">
        <v>16</v>
      </c>
      <c r="E39" s="180"/>
      <c r="F39" s="199"/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/>
      <c r="C40" s="177"/>
      <c r="D40" s="178" t="s">
        <v>16</v>
      </c>
      <c r="E40" s="202"/>
      <c r="F40" s="199"/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/>
      <c r="C41" s="177"/>
      <c r="D41" s="178" t="s">
        <v>16</v>
      </c>
      <c r="E41" s="202"/>
      <c r="F41" s="199"/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/>
      <c r="C42" s="177"/>
      <c r="D42" s="178" t="s">
        <v>16</v>
      </c>
      <c r="E42" s="202"/>
      <c r="F42" s="199"/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/>
      <c r="C43" s="177"/>
      <c r="D43" s="178" t="s">
        <v>16</v>
      </c>
      <c r="E43" s="202"/>
      <c r="F43" s="199"/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223"/>
      <c r="J65" s="20"/>
      <c r="K65" s="224"/>
      <c r="L65" s="225"/>
      <c r="M65" s="49"/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23"/>
      <c r="J66" s="20"/>
      <c r="K66" s="224"/>
      <c r="L66" s="225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23"/>
      <c r="J67" s="20"/>
      <c r="K67" s="224"/>
      <c r="L67" s="225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23"/>
      <c r="J68" s="20"/>
      <c r="K68" s="224"/>
      <c r="L68" s="225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3694-2D43-4C2C-9426-CC2AB3FC7D13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19" t="s">
        <v>45</v>
      </c>
      <c r="C1" s="220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21" t="s">
        <v>50</v>
      </c>
      <c r="H2" s="222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EC48-6CE6-4A42-8487-9235BFB82EB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Hoja1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2021-06-15T20:39:28Z</dcterms:modified>
</cp:coreProperties>
</file>