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5700" yWindow="510" windowWidth="14385" windowHeight="10920" activeTab="1"/>
  </bookViews>
  <sheets>
    <sheet name="REMISIONES OCTUBRE  2021     " sheetId="4" r:id="rId1"/>
    <sheet name="REMISIONES   NOVIEMBRE  2021 " sheetId="3" r:id="rId2"/>
    <sheet name="Hoja2" sheetId="6" r:id="rId3"/>
    <sheet name="Hoja3" sheetId="7" r:id="rId4"/>
    <sheet name="Hoja4" sheetId="8" r:id="rId5"/>
    <sheet name="Hoja1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8" l="1"/>
  <c r="E39" i="8" l="1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60" i="5" s="1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E84" i="5" l="1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<sst xmlns="http://schemas.openxmlformats.org/spreadsheetml/2006/main" count="259" uniqueCount="23">
  <si>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</si>
  <si>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</si>
  <si>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</si>
  <si>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</si>
  <si>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</si>
  <si>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</si>
  <si>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</si>
  <si>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</si>
  <si>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</si>
  <si>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</si>
  <si>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</si>
  <si>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</si>
  <si>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</si>
  <si>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</si>
  <si>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</si>
  <si>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</si>
  <si>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</si>
  <si>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</si>
  <si>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</si>
  <si>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</si>
  <si>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</si>
  <si>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t>CENTRAL</t>
  </si>
  <si>
    <t>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</si>
</sst>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28" workbookViewId="0">
      <selection activeCell="F46" sqref="F4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96" t="s">
        <v>10</v>
      </c>
      <c r="C1" s="97"/>
      <c r="D1" s="97"/>
      <c r="E1" s="97"/>
      <c r="F1" s="98"/>
      <c r="H1" s="2"/>
    </row>
    <row r="2" spans="1:8" ht="21" x14ac:dyDescent="0.35">
      <c r="A2" s="3"/>
      <c r="B2" s="91" t="s">
        <v>11</v>
      </c>
      <c r="C2" s="91"/>
      <c r="D2" s="91"/>
      <c r="E2" s="91"/>
      <c r="F2" s="91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108" t="s">
        <v>14</v>
      </c>
      <c r="D35" s="109">
        <v>2515</v>
      </c>
      <c r="E35" s="21"/>
      <c r="F35" s="22"/>
      <c r="G35" s="18">
        <f t="shared" si="0"/>
        <v>2515</v>
      </c>
    </row>
    <row r="36" spans="1:7" ht="18.75" customHeight="1" x14ac:dyDescent="0.25">
      <c r="A36" s="12">
        <v>44499</v>
      </c>
      <c r="B36" s="13">
        <v>33</v>
      </c>
      <c r="C36" s="108" t="s">
        <v>14</v>
      </c>
      <c r="D36" s="109">
        <v>340</v>
      </c>
      <c r="E36" s="21"/>
      <c r="F36" s="22"/>
      <c r="G36" s="18">
        <f t="shared" si="0"/>
        <v>340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21"/>
      <c r="F37" s="22"/>
      <c r="G37" s="18">
        <f t="shared" si="0"/>
        <v>15657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21"/>
      <c r="F39" s="22"/>
      <c r="G39" s="18">
        <f t="shared" si="0"/>
        <v>8585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21"/>
      <c r="F40" s="22"/>
      <c r="G40" s="18">
        <f t="shared" si="0"/>
        <v>259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21"/>
      <c r="F41" s="22"/>
      <c r="G41" s="18">
        <f t="shared" si="0"/>
        <v>8605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21"/>
      <c r="F42" s="22"/>
      <c r="G42" s="18">
        <f t="shared" si="0"/>
        <v>235</v>
      </c>
    </row>
    <row r="43" spans="1:7" ht="19.5" customHeight="1" x14ac:dyDescent="0.25">
      <c r="A43" s="12">
        <v>44505</v>
      </c>
      <c r="B43" s="13">
        <v>40</v>
      </c>
      <c r="C43" s="108" t="s">
        <v>14</v>
      </c>
      <c r="D43" s="109">
        <v>1618</v>
      </c>
      <c r="E43" s="21"/>
      <c r="F43" s="22"/>
      <c r="G43" s="18">
        <f t="shared" si="0"/>
        <v>1618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21"/>
      <c r="F44" s="22"/>
      <c r="G44" s="18">
        <f t="shared" si="0"/>
        <v>784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1079536</v>
      </c>
      <c r="G51" s="40">
        <f>SUM(G4:G50)</f>
        <v>38598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92">
        <f>D51-F51</f>
        <v>38598</v>
      </c>
      <c r="E55" s="93"/>
      <c r="F55" s="94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95" t="s">
        <v>8</v>
      </c>
      <c r="E57" s="95"/>
      <c r="F57" s="95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89"/>
  <sheetViews>
    <sheetView tabSelected="1" topLeftCell="A19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96" t="s">
        <v>17</v>
      </c>
      <c r="C1" s="97"/>
      <c r="D1" s="97"/>
      <c r="E1" s="97"/>
      <c r="F1" s="97"/>
      <c r="G1" s="98"/>
      <c r="I1" s="2"/>
    </row>
    <row r="2" spans="1:9" ht="21" x14ac:dyDescent="0.35">
      <c r="A2" s="3"/>
      <c r="B2" s="91" t="s">
        <v>11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21"/>
      <c r="G6" s="2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21"/>
      <c r="G7" s="22"/>
      <c r="H7" s="18">
        <f t="shared" si="0"/>
        <v>120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21"/>
      <c r="G8" s="22"/>
      <c r="H8" s="75">
        <f t="shared" si="0"/>
        <v>307</v>
      </c>
    </row>
    <row r="9" spans="1:9" x14ac:dyDescent="0.25">
      <c r="A9" s="12">
        <v>44510</v>
      </c>
      <c r="B9" s="13">
        <f t="shared" si="1"/>
        <v>47</v>
      </c>
      <c r="C9" s="14"/>
      <c r="D9" s="19" t="s">
        <v>9</v>
      </c>
      <c r="E9" s="20">
        <v>0</v>
      </c>
      <c r="F9" s="21"/>
      <c r="G9" s="2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21"/>
      <c r="G10" s="22"/>
      <c r="H10" s="18">
        <f t="shared" si="0"/>
        <v>1333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21"/>
      <c r="G11" s="22"/>
      <c r="H11" s="18">
        <f t="shared" si="0"/>
        <v>150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21"/>
      <c r="G12" s="22"/>
      <c r="H12" s="18">
        <f t="shared" si="0"/>
        <v>2460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21"/>
      <c r="G13" s="22"/>
      <c r="H13" s="18">
        <f t="shared" si="0"/>
        <v>8923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21"/>
      <c r="G14" s="22"/>
      <c r="H14" s="18">
        <f t="shared" si="0"/>
        <v>47911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21"/>
      <c r="G16" s="22"/>
      <c r="H16" s="18">
        <f t="shared" si="0"/>
        <v>622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21"/>
      <c r="G17" s="22"/>
      <c r="H17" s="18">
        <f t="shared" si="0"/>
        <v>10714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21"/>
      <c r="G18" s="22"/>
      <c r="H18" s="18">
        <f t="shared" si="0"/>
        <v>1785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21"/>
      <c r="G19" s="22"/>
      <c r="H19" s="18">
        <f t="shared" si="0"/>
        <v>13805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21"/>
      <c r="G20" s="2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21"/>
      <c r="G21" s="22"/>
      <c r="H21" s="18">
        <f t="shared" si="0"/>
        <v>18875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21"/>
      <c r="G22" s="22"/>
      <c r="H22" s="18">
        <f t="shared" si="0"/>
        <v>10476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21"/>
      <c r="G24" s="22"/>
      <c r="H24" s="18">
        <f t="shared" si="0"/>
        <v>219644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21"/>
      <c r="G25" s="22"/>
      <c r="H25" s="18">
        <f t="shared" si="0"/>
        <v>2546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84">
        <v>39216</v>
      </c>
      <c r="F26" s="21"/>
      <c r="G26" s="22"/>
      <c r="H26" s="18">
        <f t="shared" si="0"/>
        <v>39216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21"/>
      <c r="G27" s="22"/>
      <c r="H27" s="18">
        <f t="shared" si="0"/>
        <v>3711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21"/>
      <c r="G28" s="22"/>
      <c r="H28" s="18">
        <f t="shared" si="0"/>
        <v>2005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21"/>
      <c r="G29" s="22"/>
      <c r="H29" s="18">
        <f t="shared" si="0"/>
        <v>4624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21"/>
      <c r="G30" s="22"/>
      <c r="H30" s="75">
        <f t="shared" si="0"/>
        <v>3512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21"/>
      <c r="G31" s="22"/>
      <c r="H31" s="18">
        <f t="shared" si="0"/>
        <v>178470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21"/>
      <c r="G32" s="22"/>
      <c r="H32" s="18">
        <f t="shared" si="0"/>
        <v>62080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21"/>
      <c r="G33" s="22"/>
      <c r="H33" s="18">
        <f t="shared" si="0"/>
        <v>101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21"/>
      <c r="G34" s="22"/>
      <c r="H34" s="18">
        <f t="shared" si="0"/>
        <v>8588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21"/>
      <c r="G35" s="22"/>
      <c r="H35" s="18">
        <f t="shared" si="0"/>
        <v>768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1189.81</v>
      </c>
      <c r="F36" s="21"/>
      <c r="G36" s="22"/>
      <c r="H36" s="18">
        <f t="shared" si="0"/>
        <v>1189.81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21"/>
      <c r="G38" s="22"/>
      <c r="H38" s="18">
        <f t="shared" si="0"/>
        <v>3655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21"/>
      <c r="G39" s="22"/>
      <c r="H39" s="18">
        <f t="shared" si="0"/>
        <v>13576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21"/>
      <c r="G40" s="22"/>
      <c r="H40" s="18">
        <f t="shared" si="0"/>
        <v>6961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21"/>
      <c r="G41" s="22"/>
      <c r="H41" s="18">
        <f t="shared" si="0"/>
        <v>15564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21"/>
      <c r="G42" s="22"/>
      <c r="H42" s="18">
        <f t="shared" si="0"/>
        <v>2279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21"/>
      <c r="G43" s="22"/>
      <c r="H43" s="18">
        <f t="shared" si="0"/>
        <v>8799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21"/>
      <c r="G44" s="22"/>
      <c r="H44" s="18">
        <f t="shared" si="0"/>
        <v>3337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84">
        <v>757</v>
      </c>
      <c r="F45" s="21"/>
      <c r="G45" s="22"/>
      <c r="H45" s="18">
        <f t="shared" si="0"/>
        <v>757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21"/>
      <c r="G46" s="2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21"/>
      <c r="G47" s="2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21"/>
      <c r="G48" s="22"/>
      <c r="H48" s="18">
        <f t="shared" si="0"/>
        <v>376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21"/>
      <c r="G49" s="22"/>
      <c r="H49" s="18">
        <f t="shared" si="0"/>
        <v>21811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21"/>
      <c r="G50" s="22"/>
      <c r="H50" s="18">
        <f t="shared" si="0"/>
        <v>126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21"/>
      <c r="G52" s="22"/>
      <c r="H52" s="18">
        <f t="shared" si="0"/>
        <v>86291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21"/>
      <c r="G53" s="22"/>
      <c r="H53" s="18">
        <f t="shared" si="0"/>
        <v>161750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84">
        <v>1421</v>
      </c>
      <c r="F54" s="21"/>
      <c r="G54" s="22"/>
      <c r="H54" s="18">
        <f t="shared" si="0"/>
        <v>1421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21"/>
      <c r="G55" s="22"/>
      <c r="H55" s="18">
        <f t="shared" si="0"/>
        <v>3135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21"/>
      <c r="G56" s="22"/>
      <c r="H56" s="18">
        <f t="shared" si="0"/>
        <v>617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21"/>
      <c r="G57" s="22"/>
      <c r="H57" s="18">
        <f t="shared" si="0"/>
        <v>1409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21"/>
      <c r="G58" s="22"/>
      <c r="H58" s="18">
        <f t="shared" si="0"/>
        <v>806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21"/>
      <c r="G59" s="22"/>
      <c r="H59" s="18">
        <f t="shared" si="0"/>
        <v>50957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21"/>
      <c r="G60" s="22"/>
      <c r="H60" s="18">
        <f t="shared" si="0"/>
        <v>519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21"/>
      <c r="G61" s="22"/>
      <c r="H61" s="18">
        <f t="shared" si="0"/>
        <v>12005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21"/>
      <c r="G62" s="22"/>
      <c r="H62" s="18">
        <f t="shared" si="0"/>
        <v>115785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21"/>
      <c r="G63" s="22">
        <v>0</v>
      </c>
      <c r="H63" s="18">
        <f t="shared" si="0"/>
        <v>4289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21"/>
      <c r="G64" s="22">
        <v>0</v>
      </c>
      <c r="H64" s="18">
        <f t="shared" si="0"/>
        <v>12020</v>
      </c>
    </row>
    <row r="65" spans="1:9" ht="19.5" customHeight="1" x14ac:dyDescent="0.25">
      <c r="A65" s="23"/>
      <c r="B65" s="13"/>
      <c r="C65" s="24"/>
      <c r="D65" s="59"/>
      <c r="E65" s="60" t="s">
        <v>21</v>
      </c>
      <c r="F65" s="61">
        <v>44536</v>
      </c>
      <c r="G65" s="62">
        <v>1031376.9</v>
      </c>
      <c r="H65" s="18">
        <v>0</v>
      </c>
    </row>
    <row r="66" spans="1:9" ht="19.5" customHeight="1" x14ac:dyDescent="0.25">
      <c r="A66" s="23"/>
      <c r="B66" s="13"/>
      <c r="C66" s="24"/>
      <c r="D66" s="59"/>
      <c r="E66" s="60" t="s">
        <v>22</v>
      </c>
      <c r="F66" s="61">
        <v>44536</v>
      </c>
      <c r="G66" s="62">
        <v>76777.19</v>
      </c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1286409.81</v>
      </c>
      <c r="F72" s="39"/>
      <c r="G72" s="39">
        <f>SUM(G4:G71)</f>
        <v>1222383.0899999999</v>
      </c>
      <c r="H72" s="40">
        <f>SUM(H4:H71)</f>
        <v>1172180.81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92">
        <f>E72-G72</f>
        <v>64026.720000000205</v>
      </c>
      <c r="F76" s="93"/>
      <c r="G76" s="94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95" t="s">
        <v>8</v>
      </c>
      <c r="F78" s="95"/>
      <c r="G78" s="95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topLeftCell="A34" workbookViewId="0">
      <selection activeCell="K24" sqref="K23:K24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99" t="s">
        <v>17</v>
      </c>
      <c r="B1" s="100"/>
      <c r="C1" s="100"/>
      <c r="D1" s="100"/>
      <c r="E1" s="100"/>
      <c r="F1" s="100"/>
      <c r="G1" s="100"/>
    </row>
    <row r="2" spans="1:7" ht="21" x14ac:dyDescent="0.35">
      <c r="A2" s="101" t="s">
        <v>11</v>
      </c>
      <c r="B2" s="101"/>
      <c r="C2" s="101"/>
      <c r="D2" s="101"/>
      <c r="E2" s="101"/>
      <c r="F2" s="101"/>
      <c r="G2" s="101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106">
        <v>0</v>
      </c>
    </row>
    <row r="61" spans="2:7" x14ac:dyDescent="0.25">
      <c r="E61" s="107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99" t="s">
        <v>17</v>
      </c>
      <c r="B1" s="100"/>
      <c r="C1" s="100"/>
      <c r="D1" s="100"/>
      <c r="E1" s="100"/>
      <c r="F1" s="100"/>
      <c r="G1" s="100"/>
      <c r="I1" s="2"/>
    </row>
    <row r="2" spans="1:9" ht="21" x14ac:dyDescent="0.35">
      <c r="A2" s="101" t="s">
        <v>11</v>
      </c>
      <c r="B2" s="101"/>
      <c r="C2" s="101"/>
      <c r="D2" s="101"/>
      <c r="E2" s="101"/>
      <c r="F2" s="101"/>
      <c r="G2" s="101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02">
        <f>SUM(H4:H10)</f>
        <v>48874</v>
      </c>
      <c r="H11" s="103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04">
        <f>SUM(H67:H80)</f>
        <v>76469.81</v>
      </c>
      <c r="H81" s="105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92">
        <f>E84-G84</f>
        <v>1332859.9100000001</v>
      </c>
      <c r="F88" s="93"/>
      <c r="G88" s="94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95" t="s">
        <v>8</v>
      </c>
      <c r="F90" s="95"/>
      <c r="G90" s="95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OCTUBRE  2021     </vt:lpstr>
      <vt:lpstr>REMISIONES   NOVIEMBRE  2021 </vt:lpstr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2021-12-16T21:16:05Z</dcterms:modified>
</cp:coreProperties>
</file>