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6  JUNI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18" i="10"/>
  <c r="I1119" i="10"/>
  <c r="I1120" i="10"/>
  <c r="I1121" i="10"/>
  <c r="I1122" i="10"/>
  <c r="I1123" i="10"/>
  <c r="I1124"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<sst xmlns="http://schemas.openxmlformats.org/spreadsheetml/2006/main" count="5991" uniqueCount="4632">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</sst>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16" fillId="44" borderId="36" xfId="0" applyFont="1" applyFill="1" applyBorder="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3" t="s">
        <v>8</v>
      </c>
      <c r="G1" s="53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9">
        <f>SUM(J3:J180)</f>
        <v>2999.9999999999864</v>
      </c>
      <c r="J181" s="530"/>
      <c r="K181"/>
    </row>
    <row r="182" spans="1:11" ht="15.75" thickBot="1" x14ac:dyDescent="0.3">
      <c r="I182" s="531"/>
      <c r="J182" s="53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3" t="s">
        <v>181</v>
      </c>
      <c r="G1" s="533"/>
      <c r="H1" s="533"/>
      <c r="I1" s="53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9">
        <f>SUM(J3:J414)</f>
        <v>34203.089999999982</v>
      </c>
      <c r="J415" s="530"/>
      <c r="K415"/>
    </row>
    <row r="416" spans="2:11" ht="15.75" thickBot="1" x14ac:dyDescent="0.3">
      <c r="I416" s="531"/>
      <c r="J416" s="53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3" t="s">
        <v>628</v>
      </c>
      <c r="F1" s="533"/>
      <c r="G1" s="533"/>
      <c r="H1" s="53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6" t="s">
        <v>638</v>
      </c>
      <c r="G551" s="537"/>
      <c r="H551" s="534">
        <f>SUM(I3:I550)</f>
        <v>-1923.8799999999865</v>
      </c>
      <c r="I551" s="530"/>
    </row>
    <row r="552" spans="1:11" ht="15.75" customHeight="1" thickBot="1" x14ac:dyDescent="0.3">
      <c r="A552" s="2"/>
      <c r="D552" s="42"/>
      <c r="E552" s="51"/>
      <c r="F552" s="538"/>
      <c r="G552" s="539"/>
      <c r="H552" s="535"/>
      <c r="I552" s="53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29"/>
  <sheetViews>
    <sheetView tabSelected="1" topLeftCell="A1100" zoomScaleNormal="100" workbookViewId="0">
      <selection activeCell="B1103" sqref="B1103"/>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1" t="s">
        <v>1315</v>
      </c>
      <c r="F1" s="541"/>
      <c r="G1" s="541"/>
      <c r="H1" s="541"/>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5"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5"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0">
        <v>45009</v>
      </c>
      <c r="B1053" s="550" t="s">
        <v>4529</v>
      </c>
      <c r="C1053" s="552" t="s">
        <v>2933</v>
      </c>
      <c r="D1053" s="553"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0"/>
      <c r="B1054" s="551"/>
      <c r="C1054" s="552"/>
      <c r="D1054" s="554"/>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4"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4"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64"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x14ac:dyDescent="0.35">
      <c r="A1103" s="346">
        <v>45082</v>
      </c>
      <c r="B1103" s="564" t="s">
        <v>4631</v>
      </c>
      <c r="C1103" s="438" t="s">
        <v>2933</v>
      </c>
      <c r="D1103" s="435" t="s">
        <v>4630</v>
      </c>
      <c r="E1103" s="356">
        <v>524700</v>
      </c>
      <c r="F1103" s="492">
        <v>2182083</v>
      </c>
      <c r="G1103" s="349">
        <v>36976.97</v>
      </c>
      <c r="H1103" s="349">
        <v>40000</v>
      </c>
      <c r="I1103" s="395">
        <f t="shared" si="42"/>
        <v>3023.0299999999988</v>
      </c>
      <c r="J1103" s="361">
        <f t="shared" si="43"/>
        <v>13649.024999999972</v>
      </c>
    </row>
    <row r="1104" spans="1:10" ht="21" x14ac:dyDescent="0.35">
      <c r="A1104" s="346"/>
      <c r="B1104" s="339"/>
      <c r="C1104" s="438"/>
      <c r="D1104" s="435"/>
      <c r="E1104" s="356"/>
      <c r="F1104" s="492"/>
      <c r="G1104" s="349"/>
      <c r="H1104" s="349"/>
      <c r="I1104" s="395"/>
      <c r="J1104" s="361">
        <f t="shared" si="43"/>
        <v>13649.024999999972</v>
      </c>
    </row>
    <row r="1105" spans="1:10" ht="21" x14ac:dyDescent="0.35">
      <c r="A1105" s="346"/>
      <c r="B1105" s="339"/>
      <c r="C1105" s="438"/>
      <c r="D1105" s="435"/>
      <c r="E1105" s="356"/>
      <c r="F1105" s="492"/>
      <c r="G1105" s="349"/>
      <c r="H1105" s="349"/>
      <c r="I1105" s="395"/>
      <c r="J1105" s="361">
        <f t="shared" si="43"/>
        <v>13649.024999999972</v>
      </c>
    </row>
    <row r="1106" spans="1:10" ht="21" x14ac:dyDescent="0.35">
      <c r="A1106" s="346"/>
      <c r="B1106" s="339"/>
      <c r="C1106" s="438"/>
      <c r="D1106" s="435"/>
      <c r="E1106" s="356"/>
      <c r="F1106" s="492"/>
      <c r="G1106" s="349"/>
      <c r="H1106" s="349"/>
      <c r="I1106" s="395"/>
      <c r="J1106" s="361">
        <f t="shared" si="43"/>
        <v>13649.024999999972</v>
      </c>
    </row>
    <row r="1107" spans="1:10" ht="21" x14ac:dyDescent="0.35">
      <c r="A1107" s="346"/>
      <c r="B1107" s="339"/>
      <c r="C1107" s="438"/>
      <c r="D1107" s="435"/>
      <c r="E1107" s="356"/>
      <c r="F1107" s="492"/>
      <c r="G1107" s="349"/>
      <c r="H1107" s="349"/>
      <c r="I1107" s="395"/>
      <c r="J1107" s="361">
        <f t="shared" si="43"/>
        <v>13649.024999999972</v>
      </c>
    </row>
    <row r="1108" spans="1:10" ht="21" x14ac:dyDescent="0.35">
      <c r="A1108" s="346"/>
      <c r="B1108" s="339"/>
      <c r="C1108" s="438"/>
      <c r="D1108" s="435"/>
      <c r="E1108" s="356"/>
      <c r="F1108" s="492"/>
      <c r="G1108" s="349"/>
      <c r="H1108" s="349"/>
      <c r="I1108" s="395"/>
      <c r="J1108" s="361">
        <f t="shared" si="43"/>
        <v>13649.024999999972</v>
      </c>
    </row>
    <row r="1109" spans="1:10" ht="21" x14ac:dyDescent="0.35">
      <c r="A1109" s="346"/>
      <c r="B1109" s="339"/>
      <c r="C1109" s="438"/>
      <c r="D1109" s="435"/>
      <c r="E1109" s="356"/>
      <c r="F1109" s="492"/>
      <c r="G1109" s="349"/>
      <c r="H1109" s="349"/>
      <c r="I1109" s="395"/>
      <c r="J1109" s="361">
        <f t="shared" si="43"/>
        <v>13649.024999999972</v>
      </c>
    </row>
    <row r="1110" spans="1:10" ht="21" x14ac:dyDescent="0.35">
      <c r="A1110" s="346"/>
      <c r="B1110" s="339"/>
      <c r="C1110" s="438"/>
      <c r="D1110" s="435"/>
      <c r="E1110" s="356"/>
      <c r="F1110" s="492"/>
      <c r="G1110" s="349"/>
      <c r="H1110" s="349"/>
      <c r="I1110" s="395"/>
      <c r="J1110" s="361">
        <f t="shared" si="43"/>
        <v>13649.024999999972</v>
      </c>
    </row>
    <row r="1111" spans="1:10" ht="21" x14ac:dyDescent="0.35">
      <c r="A1111" s="346"/>
      <c r="B1111" s="339"/>
      <c r="C1111" s="438"/>
      <c r="D1111" s="435"/>
      <c r="E1111" s="356"/>
      <c r="F1111" s="492"/>
      <c r="G1111" s="349"/>
      <c r="H1111" s="349"/>
      <c r="I1111" s="395"/>
      <c r="J1111" s="361">
        <f t="shared" si="43"/>
        <v>13649.024999999972</v>
      </c>
    </row>
    <row r="1112" spans="1:10" ht="21" x14ac:dyDescent="0.35">
      <c r="A1112" s="346"/>
      <c r="B1112" s="339"/>
      <c r="C1112" s="438"/>
      <c r="D1112" s="435"/>
      <c r="E1112" s="356"/>
      <c r="F1112" s="492"/>
      <c r="G1112" s="349"/>
      <c r="H1112" s="349"/>
      <c r="I1112" s="395"/>
      <c r="J1112" s="361">
        <f t="shared" si="43"/>
        <v>13649.024999999972</v>
      </c>
    </row>
    <row r="1113" spans="1:10" ht="21" x14ac:dyDescent="0.35">
      <c r="A1113" s="346"/>
      <c r="B1113" s="339"/>
      <c r="C1113" s="438"/>
      <c r="D1113" s="435"/>
      <c r="E1113" s="356"/>
      <c r="F1113" s="492"/>
      <c r="G1113" s="349"/>
      <c r="H1113" s="349"/>
      <c r="I1113" s="395"/>
      <c r="J1113" s="361">
        <f t="shared" si="43"/>
        <v>13649.024999999972</v>
      </c>
    </row>
    <row r="1114" spans="1:10" ht="21" x14ac:dyDescent="0.35">
      <c r="A1114" s="346"/>
      <c r="B1114" s="339"/>
      <c r="C1114" s="438"/>
      <c r="D1114" s="435"/>
      <c r="E1114" s="356"/>
      <c r="F1114" s="492"/>
      <c r="G1114" s="349"/>
      <c r="H1114" s="349"/>
      <c r="I1114" s="395"/>
      <c r="J1114" s="361">
        <f t="shared" si="43"/>
        <v>13649.024999999972</v>
      </c>
    </row>
    <row r="1115" spans="1:10" ht="21" x14ac:dyDescent="0.35">
      <c r="A1115" s="346"/>
      <c r="B1115" s="339"/>
      <c r="C1115" s="438"/>
      <c r="D1115" s="435"/>
      <c r="E1115" s="356"/>
      <c r="F1115" s="492"/>
      <c r="G1115" s="349"/>
      <c r="H1115" s="349"/>
      <c r="I1115" s="395"/>
      <c r="J1115" s="361">
        <f t="shared" si="43"/>
        <v>13649.024999999972</v>
      </c>
    </row>
    <row r="1116" spans="1:10" ht="21" x14ac:dyDescent="0.35">
      <c r="A1116" s="346"/>
      <c r="B1116" s="339"/>
      <c r="C1116" s="438"/>
      <c r="D1116" s="435"/>
      <c r="E1116" s="356"/>
      <c r="F1116" s="492"/>
      <c r="G1116" s="349"/>
      <c r="H1116" s="349"/>
      <c r="I1116" s="395"/>
      <c r="J1116" s="361">
        <f t="shared" si="43"/>
        <v>13649.024999999972</v>
      </c>
    </row>
    <row r="1117" spans="1:10" ht="21" x14ac:dyDescent="0.35">
      <c r="A1117" s="346"/>
      <c r="B1117" s="339"/>
      <c r="C1117" s="438"/>
      <c r="D1117" s="435"/>
      <c r="E1117" s="356"/>
      <c r="F1117" s="492"/>
      <c r="G1117" s="349"/>
      <c r="H1117" s="349"/>
      <c r="I1117" s="395"/>
      <c r="J1117" s="361">
        <f t="shared" si="43"/>
        <v>13649.024999999972</v>
      </c>
    </row>
    <row r="1118" spans="1:10" ht="21" x14ac:dyDescent="0.35">
      <c r="A1118" s="346"/>
      <c r="B1118" s="339"/>
      <c r="C1118" s="438"/>
      <c r="D1118" s="435"/>
      <c r="E1118" s="356"/>
      <c r="F1118" s="492"/>
      <c r="G1118" s="349"/>
      <c r="H1118" s="349"/>
      <c r="I1118" s="395">
        <f t="shared" si="42"/>
        <v>0</v>
      </c>
      <c r="J1118" s="361">
        <f t="shared" si="43"/>
        <v>13649.024999999972</v>
      </c>
    </row>
    <row r="1119" spans="1:10" ht="21" x14ac:dyDescent="0.35">
      <c r="A1119" s="346"/>
      <c r="B1119" s="339"/>
      <c r="C1119" s="438"/>
      <c r="D1119" s="435"/>
      <c r="E1119" s="356"/>
      <c r="F1119" s="492"/>
      <c r="G1119" s="349"/>
      <c r="H1119" s="349"/>
      <c r="I1119" s="395">
        <f t="shared" si="42"/>
        <v>0</v>
      </c>
      <c r="J1119" s="361">
        <f t="shared" si="43"/>
        <v>13649.024999999972</v>
      </c>
    </row>
    <row r="1120" spans="1:10" ht="21" x14ac:dyDescent="0.35">
      <c r="A1120" s="346"/>
      <c r="B1120" s="339"/>
      <c r="C1120" s="438"/>
      <c r="D1120" s="435"/>
      <c r="E1120" s="356"/>
      <c r="F1120" s="492"/>
      <c r="G1120" s="349"/>
      <c r="H1120" s="349"/>
      <c r="I1120" s="395">
        <f t="shared" si="42"/>
        <v>0</v>
      </c>
      <c r="J1120" s="361">
        <f t="shared" si="43"/>
        <v>13649.024999999972</v>
      </c>
    </row>
    <row r="1121" spans="1:10" ht="21" x14ac:dyDescent="0.35">
      <c r="A1121" s="346"/>
      <c r="B1121" s="339"/>
      <c r="C1121" s="438"/>
      <c r="D1121" s="435"/>
      <c r="E1121" s="356"/>
      <c r="F1121" s="492"/>
      <c r="G1121" s="349"/>
      <c r="H1121" s="349"/>
      <c r="I1121" s="395">
        <f t="shared" si="42"/>
        <v>0</v>
      </c>
      <c r="J1121" s="361">
        <f t="shared" si="43"/>
        <v>13649.024999999972</v>
      </c>
    </row>
    <row r="1122" spans="1:10" ht="21" x14ac:dyDescent="0.35">
      <c r="A1122" s="346"/>
      <c r="B1122" s="339"/>
      <c r="C1122" s="432"/>
      <c r="D1122" s="435"/>
      <c r="E1122" s="356"/>
      <c r="F1122" s="492"/>
      <c r="G1122" s="349"/>
      <c r="H1122" s="349"/>
      <c r="I1122" s="395">
        <f t="shared" si="42"/>
        <v>0</v>
      </c>
      <c r="J1122" s="361">
        <f t="shared" si="43"/>
        <v>13649.024999999972</v>
      </c>
    </row>
    <row r="1123" spans="1:10" ht="21" x14ac:dyDescent="0.35">
      <c r="A1123" s="346"/>
      <c r="B1123" s="339"/>
      <c r="C1123" s="432"/>
      <c r="D1123" s="435"/>
      <c r="E1123" s="356"/>
      <c r="F1123" s="492"/>
      <c r="G1123" s="349"/>
      <c r="H1123" s="349"/>
      <c r="I1123" s="395">
        <f t="shared" si="42"/>
        <v>0</v>
      </c>
      <c r="J1123" s="361">
        <f t="shared" si="43"/>
        <v>13649.024999999972</v>
      </c>
    </row>
    <row r="1124" spans="1:10" ht="21" x14ac:dyDescent="0.35">
      <c r="A1124" s="346"/>
      <c r="B1124" s="27"/>
      <c r="C1124" s="344"/>
      <c r="D1124" s="435"/>
      <c r="E1124" s="356"/>
      <c r="F1124" s="492"/>
      <c r="G1124" s="349"/>
      <c r="H1124" s="349"/>
      <c r="I1124" s="395">
        <f t="shared" si="42"/>
        <v>0</v>
      </c>
      <c r="J1124" s="361">
        <f t="shared" si="43"/>
        <v>13649.024999999972</v>
      </c>
    </row>
    <row r="1125" spans="1:10" ht="21.75" thickBot="1" x14ac:dyDescent="0.4">
      <c r="A1125" s="346"/>
      <c r="B1125" s="48"/>
      <c r="C1125" s="344"/>
      <c r="D1125" s="435"/>
      <c r="E1125" s="356"/>
      <c r="F1125" s="502"/>
      <c r="G1125" s="349"/>
      <c r="H1125" s="349"/>
      <c r="I1125" s="359">
        <f t="shared" si="27"/>
        <v>0</v>
      </c>
      <c r="J1125" s="361">
        <f t="shared" si="26"/>
        <v>13649.024999999972</v>
      </c>
    </row>
    <row r="1126" spans="1:10" ht="16.5" thickBot="1" x14ac:dyDescent="0.3">
      <c r="A1126" s="346"/>
      <c r="D1126" s="435"/>
      <c r="E1126" s="356"/>
      <c r="F1126" s="495"/>
      <c r="G1126" s="349"/>
      <c r="H1126" s="349"/>
      <c r="I1126" s="359">
        <f t="shared" ref="I1126" si="46">H1126-G1126</f>
        <v>0</v>
      </c>
    </row>
    <row r="1127" spans="1:10" x14ac:dyDescent="0.25">
      <c r="A1127" s="346"/>
      <c r="D1127" s="435"/>
      <c r="E1127" s="356"/>
      <c r="F1127" s="542" t="s">
        <v>638</v>
      </c>
      <c r="G1127" s="543"/>
      <c r="H1127" s="546">
        <f>SUM(I3:I1126)</f>
        <v>11179.364999999976</v>
      </c>
      <c r="I1127" s="547"/>
    </row>
    <row r="1128" spans="1:10" ht="16.5" thickBot="1" x14ac:dyDescent="0.3">
      <c r="A1128" s="346"/>
      <c r="D1128" s="435"/>
      <c r="E1128" s="356"/>
      <c r="F1128" s="544"/>
      <c r="G1128" s="545"/>
      <c r="H1128" s="548"/>
      <c r="I1128" s="549"/>
    </row>
    <row r="1129" spans="1:10" x14ac:dyDescent="0.25">
      <c r="A1129" s="346"/>
      <c r="D1129" s="435"/>
      <c r="E1129" s="356"/>
      <c r="F1129" s="495"/>
      <c r="G1129" s="349"/>
      <c r="H1129" s="349"/>
      <c r="I1129" s="349"/>
    </row>
  </sheetData>
  <sortState ref="A877:I878">
    <sortCondition ref="D877:D878"/>
  </sortState>
  <mergeCells count="7">
    <mergeCell ref="A1053:A1054"/>
    <mergeCell ref="E1:H1"/>
    <mergeCell ref="F1127:G1128"/>
    <mergeCell ref="H1127:I11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5" t="s">
        <v>1315</v>
      </c>
      <c r="F1" s="555"/>
      <c r="G1" s="555"/>
      <c r="H1" s="555"/>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6" t="s">
        <v>2836</v>
      </c>
      <c r="L289" s="557"/>
    </row>
    <row r="290" spans="1:12" ht="15.75" customHeight="1" thickBot="1" x14ac:dyDescent="0.3">
      <c r="A290" s="269"/>
      <c r="B290" s="243" t="s">
        <v>1766</v>
      </c>
      <c r="D290" s="464"/>
      <c r="E290" s="51"/>
      <c r="F290" s="482"/>
      <c r="G290" s="9"/>
      <c r="H290" s="9"/>
      <c r="I290" s="11">
        <f t="shared" si="15"/>
        <v>0</v>
      </c>
      <c r="J290" s="128">
        <f t="shared" si="16"/>
        <v>6998.945999999949</v>
      </c>
      <c r="K290" s="558"/>
      <c r="L290" s="559"/>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0" t="s">
        <v>3725</v>
      </c>
      <c r="C407" s="552"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1"/>
      <c r="C408" s="552"/>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2" t="s">
        <v>4450</v>
      </c>
      <c r="M529" s="562"/>
      <c r="N529" s="562"/>
      <c r="O529" s="562"/>
      <c r="P529" s="562"/>
      <c r="Q529" s="562"/>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6" t="s">
        <v>638</v>
      </c>
      <c r="G608" s="537"/>
      <c r="H608" s="534">
        <f>SUM(I3:I607)</f>
        <v>-58.661000000035529</v>
      </c>
      <c r="I608" s="530"/>
    </row>
    <row r="609" spans="1:9" ht="15.75" thickBot="1" x14ac:dyDescent="0.3">
      <c r="A609" s="269"/>
      <c r="D609" s="464"/>
      <c r="E609" s="51"/>
      <c r="F609" s="538"/>
      <c r="G609" s="539"/>
      <c r="H609" s="535"/>
      <c r="I609" s="532"/>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3" t="s">
        <v>2318</v>
      </c>
      <c r="F1" s="563"/>
      <c r="G1" s="563"/>
      <c r="H1" s="56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2023-06-22T21:47:44Z</dcterms:modified>
</cp:coreProperties>
</file>