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5 MAYO 2024\"/>
    </mc:Choice>
  </mc:AlternateContent>
  <bookViews>
    <workbookView xWindow="0" yWindow="0" windowWidth="19140" windowHeight="11025" activeTab="3"/>
  </bookViews>
  <sheets>
    <sheet name="Hoja1" sheetId="1" r:id="rId1"/>
    <sheet name="PAGOS ZAVALET  &amp; DELPA ABR 2024" sheetId="2" r:id="rId2"/>
    <sheet name="PAGOS ZAVALETA &amp; ODELPA Mayo-24" sheetId="3" r:id="rId3"/>
    <sheet name="PAGOS   ZAVALETA &amp; PRODUCC Mayo" sheetId="4" r:id="rId4"/>
    <sheet name="Hoja4" sheetId="5" r:id="rId5"/>
    <sheet name="Hoja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4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</calcChain>
</file>

<file path=xl/sharedStrings.xml><?xml version="1.0" encoding="utf-8"?>
<sst xmlns="http://schemas.openxmlformats.org/spreadsheetml/2006/main" count="24" uniqueCount="14">
  <si>
    <t>DEPOSITOS  ZAVALETA   A     ODELPA</t>
  </si>
  <si>
    <t>VENTA</t>
  </si>
  <si>
    <t>FECHA DEPOSITO</t>
  </si>
  <si>
    <t>IMPORTE</t>
  </si>
  <si>
    <t xml:space="preserve">Odelpa </t>
  </si>
  <si>
    <t>No. 1</t>
  </si>
  <si>
    <t xml:space="preserve"> </t>
  </si>
  <si>
    <t>Pagado</t>
  </si>
  <si>
    <t>DEBE</t>
  </si>
  <si>
    <t xml:space="preserve">TOTAL A PAGAR  </t>
  </si>
  <si>
    <t xml:space="preserve">CENTRAL DEBE A ZAVALETA </t>
  </si>
  <si>
    <t>PRODUCCCION</t>
  </si>
  <si>
    <t xml:space="preserve">ZAVALETA </t>
  </si>
  <si>
    <t xml:space="preserve">SALDO PENDIENTE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</si>
</sst>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4"/>
      <color rgb="FF0000FF"/>
      <name val="Calibri"/>
      <family val="2"/>
      <scheme val="minor"/>
    </font>
    <font>
      <b/>
      <sz val="48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C339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1">
    <xf numFmtId="0" fontId="0" fillId="0" borderId="0" xfId="0"/>
    <xf numFmtId="164" fontId="2" fillId="0" borderId="1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 wrapText="1"/>
    </xf>
    <xf numFmtId="44" fontId="5" fillId="0" borderId="2" xfId="1" applyFont="1" applyFill="1" applyBorder="1" applyAlignment="1">
      <alignment horizontal="center"/>
    </xf>
    <xf numFmtId="44" fontId="6" fillId="3" borderId="3" xfId="1" applyFont="1" applyFill="1" applyBorder="1" applyAlignment="1">
      <alignment horizontal="center"/>
    </xf>
    <xf numFmtId="0" fontId="2" fillId="0" borderId="0" xfId="0" applyFont="1" applyFill="1"/>
    <xf numFmtId="0" fontId="7" fillId="4" borderId="0" xfId="0" applyFont="1" applyFill="1" applyAlignment="1">
      <alignment horizontal="center"/>
    </xf>
    <xf numFmtId="165" fontId="2" fillId="0" borderId="4" xfId="0" applyNumberFormat="1" applyFont="1" applyFill="1" applyBorder="1" applyAlignment="1">
      <alignment horizontal="center" wrapText="1"/>
    </xf>
    <xf numFmtId="164" fontId="5" fillId="0" borderId="4" xfId="0" applyNumberFormat="1" applyFont="1" applyFill="1" applyBorder="1"/>
    <xf numFmtId="166" fontId="5" fillId="0" borderId="4" xfId="0" applyNumberFormat="1" applyFont="1" applyFill="1" applyBorder="1"/>
    <xf numFmtId="44" fontId="2" fillId="0" borderId="5" xfId="1" applyFont="1" applyFill="1" applyBorder="1"/>
    <xf numFmtId="0" fontId="8" fillId="5" borderId="0" xfId="0" applyFont="1" applyFill="1"/>
    <xf numFmtId="165" fontId="2" fillId="0" borderId="4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66" fontId="9" fillId="0" borderId="4" xfId="0" applyNumberFormat="1" applyFont="1" applyFill="1" applyBorder="1"/>
    <xf numFmtId="44" fontId="2" fillId="0" borderId="4" xfId="1" applyFont="1" applyFill="1" applyBorder="1"/>
    <xf numFmtId="0" fontId="8" fillId="0" borderId="0" xfId="0" applyFont="1" applyFill="1"/>
    <xf numFmtId="166" fontId="10" fillId="0" borderId="4" xfId="0" applyNumberFormat="1" applyFont="1" applyFill="1" applyBorder="1"/>
    <xf numFmtId="1" fontId="11" fillId="0" borderId="4" xfId="0" applyNumberFormat="1" applyFont="1" applyFill="1" applyBorder="1" applyAlignment="1">
      <alignment horizontal="center"/>
    </xf>
    <xf numFmtId="166" fontId="4" fillId="0" borderId="4" xfId="0" applyNumberFormat="1" applyFont="1" applyFill="1" applyBorder="1"/>
    <xf numFmtId="44" fontId="5" fillId="0" borderId="4" xfId="1" applyFont="1" applyFill="1" applyBorder="1"/>
    <xf numFmtId="165" fontId="5" fillId="0" borderId="4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5" fillId="0" borderId="4" xfId="0" applyNumberFormat="1" applyFont="1" applyFill="1" applyBorder="1" applyAlignment="1">
      <alignment horizontal="center" wrapText="1"/>
    </xf>
    <xf numFmtId="1" fontId="5" fillId="0" borderId="4" xfId="0" applyNumberFormat="1" applyFont="1" applyFill="1" applyBorder="1" applyAlignment="1">
      <alignment horizontal="center" wrapText="1"/>
    </xf>
    <xf numFmtId="1" fontId="5" fillId="0" borderId="4" xfId="0" applyNumberFormat="1" applyFont="1" applyFill="1" applyBorder="1" applyAlignment="1">
      <alignment horizontal="center"/>
    </xf>
    <xf numFmtId="164" fontId="2" fillId="0" borderId="4" xfId="0" applyNumberFormat="1" applyFont="1" applyFill="1" applyBorder="1"/>
    <xf numFmtId="166" fontId="12" fillId="0" borderId="4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12" fillId="0" borderId="0" xfId="0" applyNumberFormat="1" applyFont="1" applyFill="1" applyBorder="1"/>
    <xf numFmtId="164" fontId="2" fillId="0" borderId="6" xfId="0" applyNumberFormat="1" applyFont="1" applyFill="1" applyBorder="1" applyAlignment="1">
      <alignment horizontal="center"/>
    </xf>
    <xf numFmtId="164" fontId="5" fillId="0" borderId="7" xfId="0" applyNumberFormat="1" applyFont="1" applyFill="1" applyBorder="1" applyAlignment="1">
      <alignment horizontal="center" wrapText="1"/>
    </xf>
    <xf numFmtId="44" fontId="5" fillId="0" borderId="7" xfId="1" applyFont="1" applyFill="1" applyBorder="1"/>
    <xf numFmtId="44" fontId="2" fillId="0" borderId="7" xfId="1" applyFont="1" applyFill="1" applyBorder="1"/>
    <xf numFmtId="0" fontId="13" fillId="0" borderId="0" xfId="0" applyFont="1" applyFill="1" applyAlignment="1">
      <alignment horizontal="center" wrapText="1"/>
    </xf>
    <xf numFmtId="15" fontId="14" fillId="6" borderId="8" xfId="0" applyNumberFormat="1" applyFont="1" applyFill="1" applyBorder="1" applyAlignment="1">
      <alignment vertical="center"/>
    </xf>
    <xf numFmtId="0" fontId="15" fillId="6" borderId="9" xfId="0" applyFont="1" applyFill="1" applyBorder="1" applyAlignment="1">
      <alignment horizontal="center"/>
    </xf>
    <xf numFmtId="44" fontId="16" fillId="6" borderId="10" xfId="1" applyFont="1" applyFill="1" applyBorder="1"/>
    <xf numFmtId="0" fontId="0" fillId="0" borderId="0" xfId="0" applyBorder="1"/>
    <xf numFmtId="164" fontId="2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 wrapText="1"/>
    </xf>
    <xf numFmtId="44" fontId="5" fillId="0" borderId="0" xfId="1" applyFont="1" applyFill="1" applyBorder="1"/>
    <xf numFmtId="44" fontId="2" fillId="0" borderId="0" xfId="1" applyFont="1" applyFill="1" applyBorder="1"/>
    <xf numFmtId="0" fontId="18" fillId="7" borderId="0" xfId="0" applyFont="1" applyFill="1" applyBorder="1" applyAlignment="1">
      <alignment vertical="center" wrapText="1"/>
    </xf>
    <xf numFmtId="44" fontId="19" fillId="7" borderId="4" xfId="1" applyFont="1" applyFill="1" applyBorder="1"/>
    <xf numFmtId="0" fontId="18" fillId="0" borderId="0" xfId="0" applyFont="1" applyFill="1" applyBorder="1" applyAlignment="1">
      <alignment vertical="center" wrapText="1"/>
    </xf>
    <xf numFmtId="44" fontId="4" fillId="0" borderId="0" xfId="1" applyFont="1" applyFill="1" applyBorder="1"/>
    <xf numFmtId="1" fontId="5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/>
    <xf numFmtId="166" fontId="5" fillId="0" borderId="0" xfId="0" applyNumberFormat="1" applyFont="1" applyFill="1" applyBorder="1"/>
    <xf numFmtId="0" fontId="21" fillId="0" borderId="0" xfId="0" applyFont="1" applyFill="1" applyBorder="1" applyAlignment="1">
      <alignment vertical="center" textRotation="41" wrapText="1"/>
    </xf>
    <xf numFmtId="164" fontId="22" fillId="0" borderId="0" xfId="0" applyNumberFormat="1" applyFont="1" applyFill="1" applyBorder="1" applyAlignment="1">
      <alignment vertical="center" wrapText="1"/>
    </xf>
    <xf numFmtId="164" fontId="11" fillId="0" borderId="0" xfId="0" applyNumberFormat="1" applyFont="1" applyFill="1" applyBorder="1"/>
    <xf numFmtId="164" fontId="2" fillId="0" borderId="0" xfId="0" applyNumberFormat="1" applyFont="1"/>
    <xf numFmtId="44" fontId="19" fillId="0" borderId="0" xfId="1" applyFont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19" fillId="0" borderId="0" xfId="0" applyNumberFormat="1" applyFont="1" applyFill="1" applyBorder="1"/>
    <xf numFmtId="0" fontId="19" fillId="0" borderId="0" xfId="0" applyFont="1" applyFill="1" applyBorder="1" applyAlignment="1">
      <alignment horizontal="center"/>
    </xf>
    <xf numFmtId="44" fontId="23" fillId="0" borderId="0" xfId="1" applyFont="1" applyFill="1" applyBorder="1"/>
    <xf numFmtId="0" fontId="19" fillId="0" borderId="0" xfId="0" applyFont="1" applyFill="1" applyBorder="1"/>
    <xf numFmtId="0" fontId="5" fillId="0" borderId="0" xfId="0" applyFont="1" applyFill="1" applyBorder="1"/>
    <xf numFmtId="0" fontId="24" fillId="0" borderId="0" xfId="0" applyFont="1" applyFill="1" applyBorder="1"/>
    <xf numFmtId="44" fontId="24" fillId="0" borderId="0" xfId="1" applyFont="1" applyFill="1" applyBorder="1"/>
    <xf numFmtId="165" fontId="0" fillId="0" borderId="0" xfId="0" applyNumberFormat="1" applyFill="1" applyBorder="1"/>
    <xf numFmtId="0" fontId="25" fillId="0" borderId="0" xfId="0" applyFont="1" applyFill="1"/>
    <xf numFmtId="0" fontId="17" fillId="0" borderId="0" xfId="0" applyFont="1" applyFill="1"/>
    <xf numFmtId="165" fontId="11" fillId="0" borderId="4" xfId="0" applyNumberFormat="1" applyFont="1" applyFill="1" applyBorder="1" applyAlignment="1">
      <alignment horizontal="center"/>
    </xf>
    <xf numFmtId="164" fontId="4" fillId="0" borderId="4" xfId="0" applyNumberFormat="1" applyFont="1" applyFill="1" applyBorder="1"/>
    <xf numFmtId="164" fontId="4" fillId="0" borderId="5" xfId="0" applyNumberFormat="1" applyFont="1" applyFill="1" applyBorder="1" applyAlignment="1">
      <alignment horizontal="center"/>
    </xf>
    <xf numFmtId="44" fontId="4" fillId="0" borderId="4" xfId="1" applyFont="1" applyFill="1" applyBorder="1"/>
    <xf numFmtId="0" fontId="3" fillId="2" borderId="0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textRotation="41" wrapText="1"/>
    </xf>
    <xf numFmtId="0" fontId="20" fillId="2" borderId="12" xfId="0" applyFont="1" applyFill="1" applyBorder="1" applyAlignment="1">
      <alignment horizontal="center" vertical="center" textRotation="41" wrapText="1"/>
    </xf>
    <xf numFmtId="0" fontId="20" fillId="2" borderId="13" xfId="0" applyFont="1" applyFill="1" applyBorder="1" applyAlignment="1">
      <alignment horizontal="center" vertical="center" textRotation="41" wrapText="1"/>
    </xf>
    <xf numFmtId="0" fontId="20" fillId="2" borderId="14" xfId="0" applyFont="1" applyFill="1" applyBorder="1" applyAlignment="1">
      <alignment horizontal="center" vertical="center" textRotation="41" wrapText="1"/>
    </xf>
    <xf numFmtId="0" fontId="20" fillId="2" borderId="0" xfId="0" applyFont="1" applyFill="1" applyBorder="1" applyAlignment="1">
      <alignment horizontal="center" vertical="center" textRotation="41" wrapText="1"/>
    </xf>
    <xf numFmtId="0" fontId="20" fillId="2" borderId="15" xfId="0" applyFont="1" applyFill="1" applyBorder="1" applyAlignment="1">
      <alignment horizontal="center" vertical="center" textRotation="41" wrapText="1"/>
    </xf>
    <xf numFmtId="0" fontId="20" fillId="2" borderId="16" xfId="0" applyFont="1" applyFill="1" applyBorder="1" applyAlignment="1">
      <alignment horizontal="center" vertical="center" textRotation="41" wrapText="1"/>
    </xf>
    <xf numFmtId="0" fontId="20" fillId="2" borderId="17" xfId="0" applyFont="1" applyFill="1" applyBorder="1" applyAlignment="1">
      <alignment horizontal="center" vertical="center" textRotation="41" wrapText="1"/>
    </xf>
    <xf numFmtId="0" fontId="20" fillId="2" borderId="18" xfId="0" applyFont="1" applyFill="1" applyBorder="1" applyAlignment="1">
      <alignment horizontal="center" vertical="center" textRotation="41" wrapText="1"/>
    </xf>
    <xf numFmtId="0" fontId="25" fillId="0" borderId="0" xfId="0" applyFont="1"/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16" fontId="5" fillId="0" borderId="19" xfId="0" applyNumberFormat="1" applyFont="1" applyFill="1" applyBorder="1" applyAlignment="1">
      <alignment horizontal="center"/>
    </xf>
    <xf numFmtId="44" fontId="26" fillId="0" borderId="20" xfId="1" applyFont="1" applyFill="1" applyBorder="1"/>
    <xf numFmtId="0" fontId="5" fillId="0" borderId="21" xfId="0" applyFont="1" applyFill="1" applyBorder="1" applyAlignment="1">
      <alignment horizontal="left"/>
    </xf>
    <xf numFmtId="16" fontId="5" fillId="0" borderId="22" xfId="0" applyNumberFormat="1" applyFont="1" applyFill="1" applyBorder="1" applyAlignment="1">
      <alignment horizontal="center"/>
    </xf>
    <xf numFmtId="44" fontId="27" fillId="0" borderId="23" xfId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3" xfId="1" applyFont="1" applyFill="1" applyBorder="1"/>
    <xf numFmtId="1" fontId="5" fillId="0" borderId="25" xfId="0" applyNumberFormat="1" applyFont="1" applyFill="1" applyBorder="1" applyAlignment="1">
      <alignment horizontal="center"/>
    </xf>
    <xf numFmtId="44" fontId="5" fillId="0" borderId="10" xfId="1" applyFont="1" applyFill="1" applyBorder="1" applyAlignment="1"/>
    <xf numFmtId="0" fontId="5" fillId="0" borderId="24" xfId="0" applyFont="1" applyFill="1" applyBorder="1" applyAlignment="1">
      <alignment horizontal="center"/>
    </xf>
    <xf numFmtId="0" fontId="5" fillId="0" borderId="24" xfId="0" applyFont="1" applyFill="1" applyBorder="1"/>
    <xf numFmtId="16" fontId="5" fillId="0" borderId="13" xfId="0" applyNumberFormat="1" applyFont="1" applyFill="1" applyBorder="1" applyAlignment="1">
      <alignment horizontal="center"/>
    </xf>
    <xf numFmtId="44" fontId="5" fillId="0" borderId="26" xfId="1" applyFont="1" applyFill="1" applyBorder="1"/>
    <xf numFmtId="0" fontId="5" fillId="0" borderId="27" xfId="0" applyFont="1" applyFill="1" applyBorder="1"/>
    <xf numFmtId="0" fontId="5" fillId="0" borderId="11" xfId="0" applyFont="1" applyFill="1" applyBorder="1"/>
    <xf numFmtId="0" fontId="5" fillId="0" borderId="13" xfId="0" applyFont="1" applyFill="1" applyBorder="1" applyAlignment="1">
      <alignment horizontal="center"/>
    </xf>
    <xf numFmtId="44" fontId="5" fillId="0" borderId="28" xfId="1" applyFont="1" applyFill="1" applyBorder="1"/>
    <xf numFmtId="0" fontId="5" fillId="0" borderId="29" xfId="0" applyFont="1" applyFill="1" applyBorder="1"/>
    <xf numFmtId="44" fontId="6" fillId="2" borderId="30" xfId="1" applyFont="1" applyFill="1" applyBorder="1" applyAlignment="1">
      <alignment horizontal="center" vertical="center"/>
    </xf>
    <xf numFmtId="44" fontId="6" fillId="2" borderId="17" xfId="1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22</xdr:col>
      <xdr:colOff>723900</xdr:colOff>
      <xdr:row>30</xdr:row>
      <xdr:rowOff>0</xdr:rowOff>
    </xdr:to>
    <xdr:pic>
      <xdr:nvPicPr>
        <xdr:cNvPr id="3" name="Imagen 2" descr="C:\Users\ROUSS\Pictures\2024-04-26 ESCANEO\WhatsApp Image 2024-04-26 at 8.41.22 AM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200025"/>
          <a:ext cx="7581900" cy="6448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22</xdr:col>
      <xdr:colOff>553720</xdr:colOff>
      <xdr:row>32</xdr:row>
      <xdr:rowOff>19685</xdr:rowOff>
    </xdr:to>
    <xdr:pic>
      <xdr:nvPicPr>
        <xdr:cNvPr id="3" name="Imagen 2" descr="C:\Users\ROUSS\Pictures\2024-05-09 ESCANEO\WhatsApp Image 2024-05-09 at 1.30.45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200025"/>
          <a:ext cx="7411720" cy="68586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761999</xdr:colOff>
      <xdr:row>0</xdr:row>
      <xdr:rowOff>190499</xdr:rowOff>
    </xdr:from>
    <xdr:to>
      <xdr:col>19</xdr:col>
      <xdr:colOff>609600</xdr:colOff>
      <xdr:row>27</xdr:row>
      <xdr:rowOff>43228</xdr:rowOff>
    </xdr:to>
    <xdr:pic>
      <xdr:nvPicPr>
        <xdr:cNvPr id="3" name="Imagen 2" descr="C:\Users\ROUSS\Pictures\2024-05-09 ESCANEO\ESCANEO 001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499" y="190499"/>
          <a:ext cx="8229601" cy="5286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400049</xdr:colOff>
      <xdr:row>21</xdr:row>
      <xdr:rowOff>123824</xdr:rowOff>
    </xdr:from>
    <xdr:to>
      <xdr:col>19</xdr:col>
      <xdr:colOff>295274</xdr:colOff>
      <xdr:row>43</xdr:row>
      <xdr:rowOff>138479</xdr:rowOff>
    </xdr:to>
    <xdr:pic>
      <xdr:nvPicPr>
        <xdr:cNvPr id="4" name="Imagen 3"/>
        <xdr:cNvPicPr/>
      </xdr:nvPicPr>
      <xdr:blipFill rotWithShape="1">
        <a:blip xmlns:r="http://schemas.openxmlformats.org/officeDocument/2006/relationships" r:embed="rId2"/>
        <a:srcRect b="19255"/>
        <a:stretch/>
      </xdr:blipFill>
      <xdr:spPr>
        <a:xfrm>
          <a:off x="7258049" y="4124324"/>
          <a:ext cx="7515225" cy="4238626"/>
        </a:xfrm>
        <a:prstGeom prst="rect">
          <a:avLst/>
        </a:prstGeom>
      </xdr:spPr>
    </xdr:pic>
    <xdr:clientData/>
  </xdr:twoCellAnchor>
  <xdr:twoCellAnchor editAs="oneCell">
    <xdr:from>
      <xdr:col>2</xdr:col>
      <xdr:colOff>754674</xdr:colOff>
      <xdr:row>25</xdr:row>
      <xdr:rowOff>183171</xdr:rowOff>
    </xdr:from>
    <xdr:to>
      <xdr:col>6</xdr:col>
      <xdr:colOff>234462</xdr:colOff>
      <xdr:row>44</xdr:row>
      <xdr:rowOff>25740</xdr:rowOff>
    </xdr:to>
    <xdr:pic>
      <xdr:nvPicPr>
        <xdr:cNvPr id="5" name="Imagen 4" descr="C:\Users\ROUSS\Pictures\2024-05-09 ESCANEO\WhatsApp Image 2024-05-10 at 10.45.43 AM.jpe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02" t="6713" r="3876"/>
        <a:stretch/>
      </xdr:blipFill>
      <xdr:spPr bwMode="auto">
        <a:xfrm>
          <a:off x="2278674" y="5260729"/>
          <a:ext cx="4249615" cy="34620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337038</xdr:colOff>
      <xdr:row>45</xdr:row>
      <xdr:rowOff>183173</xdr:rowOff>
    </xdr:from>
    <xdr:to>
      <xdr:col>7</xdr:col>
      <xdr:colOff>622788</xdr:colOff>
      <xdr:row>67</xdr:row>
      <xdr:rowOff>18415</xdr:rowOff>
    </xdr:to>
    <xdr:pic>
      <xdr:nvPicPr>
        <xdr:cNvPr id="6" name="Imagen 5" descr="C:\Users\ROUSS\Pictures\2024-05-09 ESCANEO\WhatsApp Image 2024-05-10 at 10.46.08 AM.jpeg"/>
        <xdr:cNvPicPr/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06" t="4352" r="3911"/>
        <a:stretch/>
      </xdr:blipFill>
      <xdr:spPr bwMode="auto">
        <a:xfrm>
          <a:off x="2623038" y="9070731"/>
          <a:ext cx="5055577" cy="402624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S61"/>
  <sheetViews>
    <sheetView topLeftCell="D1" workbookViewId="0">
      <selection activeCell="I29" sqref="I29"/>
    </sheetView>
  </sheetViews>
  <sheetFormatPr baseColWidth="10" defaultRowHeight="15.75" x14ac:dyDescent="0.25"/>
  <cols>
    <col min="1" max="1" width="5" customWidth="1"/>
    <col min="2" max="2" width="14" style="57" customWidth="1"/>
    <col min="3" max="3" width="11.7109375" style="57" bestFit="1" customWidth="1"/>
    <col min="4" max="4" width="20" style="69" customWidth="1"/>
    <col min="5" max="5" width="16.85546875" style="57" customWidth="1"/>
    <col min="6" max="6" width="5.28515625" style="5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10" ht="21.75" thickBot="1" x14ac:dyDescent="0.3">
      <c r="B2" s="75" t="s">
        <v>0</v>
      </c>
      <c r="C2" s="75"/>
      <c r="D2" s="75"/>
      <c r="E2" s="75"/>
      <c r="F2" s="75"/>
      <c r="G2" s="75"/>
      <c r="H2" s="75"/>
      <c r="I2" s="75"/>
      <c r="J2" s="75"/>
    </row>
    <row r="3" spans="2:10" ht="32.25" thickBot="1" x14ac:dyDescent="0.5">
      <c r="B3" s="1" t="s">
        <v>1</v>
      </c>
      <c r="C3" s="2" t="s">
        <v>2</v>
      </c>
      <c r="D3" s="3" t="s">
        <v>3</v>
      </c>
      <c r="E3" s="4" t="s">
        <v>4</v>
      </c>
      <c r="G3" s="5"/>
      <c r="H3" s="5"/>
      <c r="I3" s="5"/>
      <c r="J3" s="6" t="s">
        <v>5</v>
      </c>
    </row>
    <row r="4" spans="2:10" x14ac:dyDescent="0.25">
      <c r="B4" s="7">
        <v>45405</v>
      </c>
      <c r="C4" s="8">
        <v>45408</v>
      </c>
      <c r="D4" s="9">
        <v>75773</v>
      </c>
      <c r="E4" s="10">
        <f>D4</f>
        <v>75773</v>
      </c>
      <c r="F4" s="11"/>
      <c r="G4" s="12"/>
      <c r="H4" s="13"/>
      <c r="I4" s="14"/>
      <c r="J4" s="15">
        <f>E28+I4</f>
        <v>358751.5</v>
      </c>
    </row>
    <row r="5" spans="2:10" x14ac:dyDescent="0.25">
      <c r="B5" s="12">
        <v>45406</v>
      </c>
      <c r="C5" s="8">
        <v>45408</v>
      </c>
      <c r="D5" s="9">
        <v>47521</v>
      </c>
      <c r="E5" s="15">
        <f>E4+D5</f>
        <v>123294</v>
      </c>
      <c r="G5" s="12"/>
      <c r="H5" s="13"/>
      <c r="I5" s="14"/>
      <c r="J5" s="15">
        <f>J4+I5</f>
        <v>358751.5</v>
      </c>
    </row>
    <row r="6" spans="2:10" x14ac:dyDescent="0.25">
      <c r="B6" s="71">
        <v>45407</v>
      </c>
      <c r="C6" s="72">
        <v>45411</v>
      </c>
      <c r="D6" s="19">
        <v>65800</v>
      </c>
      <c r="E6" s="15">
        <f t="shared" ref="E6:E28" si="0">E5+D6</f>
        <v>189094</v>
      </c>
      <c r="F6" s="16"/>
      <c r="G6" s="12"/>
      <c r="H6" s="13"/>
      <c r="I6" s="14"/>
      <c r="J6" s="15">
        <f t="shared" ref="J6:J28" si="1">J5+I6</f>
        <v>358751.5</v>
      </c>
    </row>
    <row r="7" spans="2:10" x14ac:dyDescent="0.25">
      <c r="B7" s="71">
        <v>45408</v>
      </c>
      <c r="C7" s="72">
        <v>45411</v>
      </c>
      <c r="D7" s="19">
        <v>75517.5</v>
      </c>
      <c r="E7" s="15">
        <f t="shared" si="0"/>
        <v>264611.5</v>
      </c>
      <c r="F7" s="16"/>
      <c r="G7" s="12"/>
      <c r="H7" s="13"/>
      <c r="I7" s="14"/>
      <c r="J7" s="15">
        <f t="shared" si="1"/>
        <v>358751.5</v>
      </c>
    </row>
    <row r="8" spans="2:10" x14ac:dyDescent="0.25">
      <c r="B8" s="71">
        <v>45409</v>
      </c>
      <c r="C8" s="72">
        <v>45411</v>
      </c>
      <c r="D8" s="19">
        <v>71631</v>
      </c>
      <c r="E8" s="15">
        <f t="shared" si="0"/>
        <v>336242.5</v>
      </c>
      <c r="G8" s="12"/>
      <c r="H8" s="13"/>
      <c r="I8" s="17"/>
      <c r="J8" s="15">
        <f t="shared" si="1"/>
        <v>358751.5</v>
      </c>
    </row>
    <row r="9" spans="2:10" x14ac:dyDescent="0.25">
      <c r="B9" s="71">
        <v>45410</v>
      </c>
      <c r="C9" s="72">
        <v>45411</v>
      </c>
      <c r="D9" s="19">
        <v>22509</v>
      </c>
      <c r="E9" s="15">
        <f t="shared" si="0"/>
        <v>358751.5</v>
      </c>
      <c r="G9" s="12"/>
      <c r="H9" s="18"/>
      <c r="I9" s="19"/>
      <c r="J9" s="15">
        <f t="shared" si="1"/>
        <v>358751.5</v>
      </c>
    </row>
    <row r="10" spans="2:10" x14ac:dyDescent="0.25">
      <c r="B10" s="73"/>
      <c r="C10" s="72"/>
      <c r="D10" s="74"/>
      <c r="E10" s="15">
        <f t="shared" si="0"/>
        <v>358751.5</v>
      </c>
      <c r="G10" s="12"/>
      <c r="H10" s="18"/>
      <c r="I10" s="19"/>
      <c r="J10" s="15">
        <f t="shared" si="1"/>
        <v>358751.5</v>
      </c>
    </row>
    <row r="11" spans="2:10" x14ac:dyDescent="0.25">
      <c r="B11" s="21"/>
      <c r="C11" s="8"/>
      <c r="D11" s="9"/>
      <c r="E11" s="15">
        <f t="shared" si="0"/>
        <v>358751.5</v>
      </c>
      <c r="G11" s="12"/>
      <c r="H11" s="18"/>
      <c r="I11" s="19"/>
      <c r="J11" s="15">
        <f t="shared" si="1"/>
        <v>358751.5</v>
      </c>
    </row>
    <row r="12" spans="2:10" x14ac:dyDescent="0.25">
      <c r="B12" s="22"/>
      <c r="C12" s="23"/>
      <c r="D12" s="20"/>
      <c r="E12" s="15">
        <f t="shared" si="0"/>
        <v>358751.5</v>
      </c>
      <c r="G12" s="12"/>
      <c r="H12" s="18"/>
      <c r="I12" s="19"/>
      <c r="J12" s="15">
        <f t="shared" si="1"/>
        <v>358751.5</v>
      </c>
    </row>
    <row r="13" spans="2:10" x14ac:dyDescent="0.25">
      <c r="B13" s="22"/>
      <c r="C13" s="23"/>
      <c r="D13" s="20"/>
      <c r="E13" s="15">
        <f t="shared" si="0"/>
        <v>358751.5</v>
      </c>
      <c r="G13" s="12"/>
      <c r="H13" s="18"/>
      <c r="I13" s="9"/>
      <c r="J13" s="15">
        <f t="shared" si="1"/>
        <v>358751.5</v>
      </c>
    </row>
    <row r="14" spans="2:10" x14ac:dyDescent="0.25">
      <c r="B14" s="22"/>
      <c r="C14" s="23"/>
      <c r="D14" s="20"/>
      <c r="E14" s="15">
        <f t="shared" si="0"/>
        <v>358751.5</v>
      </c>
      <c r="G14" s="12"/>
      <c r="H14" s="18"/>
      <c r="I14" s="9"/>
      <c r="J14" s="15">
        <f t="shared" si="1"/>
        <v>358751.5</v>
      </c>
    </row>
    <row r="15" spans="2:10" x14ac:dyDescent="0.25">
      <c r="B15" s="22"/>
      <c r="C15" s="24"/>
      <c r="D15" s="20"/>
      <c r="E15" s="15">
        <f t="shared" si="0"/>
        <v>358751.5</v>
      </c>
      <c r="G15" s="12"/>
      <c r="H15" s="18"/>
      <c r="I15" s="9"/>
      <c r="J15" s="15">
        <f t="shared" si="1"/>
        <v>358751.5</v>
      </c>
    </row>
    <row r="16" spans="2:10" x14ac:dyDescent="0.25">
      <c r="B16" s="12"/>
      <c r="C16" s="25"/>
      <c r="D16" s="20"/>
      <c r="E16" s="15">
        <f t="shared" si="0"/>
        <v>358751.5</v>
      </c>
      <c r="G16" s="12"/>
      <c r="H16" s="18"/>
      <c r="I16" s="9"/>
      <c r="J16" s="15">
        <f t="shared" si="1"/>
        <v>358751.5</v>
      </c>
    </row>
    <row r="17" spans="1:19" x14ac:dyDescent="0.25">
      <c r="B17" s="22"/>
      <c r="C17" s="24"/>
      <c r="D17" s="20"/>
      <c r="E17" s="15">
        <f t="shared" si="0"/>
        <v>358751.5</v>
      </c>
      <c r="G17" s="12"/>
      <c r="H17" s="13"/>
      <c r="I17" s="9"/>
      <c r="J17" s="15">
        <f t="shared" si="1"/>
        <v>358751.5</v>
      </c>
    </row>
    <row r="18" spans="1:19" x14ac:dyDescent="0.25">
      <c r="B18" s="22"/>
      <c r="C18" s="24"/>
      <c r="D18" s="20"/>
      <c r="E18" s="15">
        <f t="shared" si="0"/>
        <v>358751.5</v>
      </c>
      <c r="G18" s="12"/>
      <c r="H18" s="26"/>
      <c r="I18" s="9"/>
      <c r="J18" s="15">
        <f t="shared" si="1"/>
        <v>358751.5</v>
      </c>
    </row>
    <row r="19" spans="1:19" x14ac:dyDescent="0.25">
      <c r="B19" s="22"/>
      <c r="C19" s="24"/>
      <c r="D19" s="20"/>
      <c r="E19" s="15">
        <f t="shared" si="0"/>
        <v>358751.5</v>
      </c>
      <c r="G19" s="12"/>
      <c r="H19" s="26" t="s">
        <v>6</v>
      </c>
      <c r="I19" s="9"/>
      <c r="J19" s="15">
        <f t="shared" si="1"/>
        <v>358751.5</v>
      </c>
    </row>
    <row r="20" spans="1:19" x14ac:dyDescent="0.25">
      <c r="B20" s="22"/>
      <c r="C20" s="24"/>
      <c r="D20" s="20"/>
      <c r="E20" s="15">
        <f t="shared" si="0"/>
        <v>358751.5</v>
      </c>
      <c r="G20" s="12"/>
      <c r="H20" s="26"/>
      <c r="I20" s="14"/>
      <c r="J20" s="15">
        <f t="shared" si="1"/>
        <v>358751.5</v>
      </c>
    </row>
    <row r="21" spans="1:19" x14ac:dyDescent="0.25">
      <c r="B21" s="22"/>
      <c r="C21" s="24"/>
      <c r="D21" s="20"/>
      <c r="E21" s="15">
        <f t="shared" si="0"/>
        <v>358751.5</v>
      </c>
      <c r="G21" s="12"/>
      <c r="H21" s="26"/>
      <c r="I21" s="14"/>
      <c r="J21" s="15">
        <f t="shared" si="1"/>
        <v>358751.5</v>
      </c>
    </row>
    <row r="22" spans="1:19" x14ac:dyDescent="0.25">
      <c r="B22" s="22"/>
      <c r="C22" s="24"/>
      <c r="D22" s="20"/>
      <c r="E22" s="15">
        <f t="shared" si="0"/>
        <v>358751.5</v>
      </c>
      <c r="G22" s="12"/>
      <c r="H22" s="26"/>
      <c r="I22" s="14"/>
      <c r="J22" s="15">
        <f t="shared" si="1"/>
        <v>358751.5</v>
      </c>
    </row>
    <row r="23" spans="1:19" x14ac:dyDescent="0.25">
      <c r="B23" s="22"/>
      <c r="C23" s="24"/>
      <c r="D23" s="20"/>
      <c r="E23" s="15">
        <f t="shared" si="0"/>
        <v>358751.5</v>
      </c>
      <c r="G23" s="12"/>
      <c r="H23" s="26"/>
      <c r="I23" s="14"/>
      <c r="J23" s="15">
        <f t="shared" si="1"/>
        <v>358751.5</v>
      </c>
    </row>
    <row r="24" spans="1:19" x14ac:dyDescent="0.25">
      <c r="B24" s="22"/>
      <c r="C24" s="24"/>
      <c r="D24" s="20"/>
      <c r="E24" s="15">
        <f t="shared" si="0"/>
        <v>358751.5</v>
      </c>
      <c r="G24" s="12"/>
      <c r="H24" s="26"/>
      <c r="I24" s="14"/>
      <c r="J24" s="15">
        <f t="shared" si="1"/>
        <v>358751.5</v>
      </c>
    </row>
    <row r="25" spans="1:19" x14ac:dyDescent="0.25">
      <c r="B25" s="22"/>
      <c r="C25" s="24"/>
      <c r="D25" s="20"/>
      <c r="E25" s="15">
        <f t="shared" si="0"/>
        <v>358751.5</v>
      </c>
      <c r="G25" s="12"/>
      <c r="H25" s="26"/>
      <c r="I25" s="27"/>
      <c r="J25" s="15">
        <f t="shared" si="1"/>
        <v>358751.5</v>
      </c>
    </row>
    <row r="26" spans="1:19" x14ac:dyDescent="0.25">
      <c r="B26" s="22"/>
      <c r="C26" s="24"/>
      <c r="D26" s="20"/>
      <c r="E26" s="15">
        <f t="shared" si="0"/>
        <v>358751.5</v>
      </c>
      <c r="G26" s="12"/>
      <c r="H26" s="26"/>
      <c r="I26" s="27"/>
      <c r="J26" s="15">
        <f t="shared" si="1"/>
        <v>358751.5</v>
      </c>
    </row>
    <row r="27" spans="1:19" ht="16.5" thickBot="1" x14ac:dyDescent="0.3">
      <c r="B27" s="22"/>
      <c r="C27" s="24"/>
      <c r="D27" s="20"/>
      <c r="E27" s="15">
        <f t="shared" si="0"/>
        <v>358751.5</v>
      </c>
      <c r="G27" s="28"/>
      <c r="H27" s="29"/>
      <c r="I27" s="30"/>
      <c r="J27" s="15">
        <f t="shared" si="1"/>
        <v>358751.5</v>
      </c>
    </row>
    <row r="28" spans="1:19" ht="27" thickBot="1" x14ac:dyDescent="0.45">
      <c r="B28" s="31"/>
      <c r="C28" s="32"/>
      <c r="D28" s="33"/>
      <c r="E28" s="34">
        <f t="shared" si="0"/>
        <v>358751.5</v>
      </c>
      <c r="F28" s="35"/>
      <c r="G28" s="36">
        <v>45383</v>
      </c>
      <c r="H28" s="37"/>
      <c r="I28" s="38">
        <v>-358751.06</v>
      </c>
      <c r="J28" s="20">
        <f t="shared" si="1"/>
        <v>0.44000000000232831</v>
      </c>
      <c r="O28" s="70"/>
      <c r="P28" s="57"/>
      <c r="Q28" s="57"/>
      <c r="R28" s="57"/>
      <c r="S28" s="57"/>
    </row>
    <row r="29" spans="1:19" ht="24" thickBot="1" x14ac:dyDescent="0.35">
      <c r="A29" s="39"/>
      <c r="B29" s="40"/>
      <c r="C29" s="41"/>
      <c r="D29" s="42"/>
      <c r="E29" s="43"/>
      <c r="G29" s="76"/>
      <c r="H29" s="77"/>
      <c r="I29" s="44"/>
      <c r="J29" s="45">
        <f>J28+I29</f>
        <v>0.44000000000232831</v>
      </c>
    </row>
    <row r="30" spans="1:19" ht="24" thickBot="1" x14ac:dyDescent="0.3">
      <c r="A30" s="39"/>
      <c r="B30" s="40"/>
      <c r="C30" s="41"/>
      <c r="D30" s="42"/>
      <c r="E30" s="43"/>
      <c r="G30" s="46"/>
      <c r="H30" s="46"/>
      <c r="I30" s="46"/>
      <c r="J30" s="47"/>
    </row>
    <row r="31" spans="1:19" x14ac:dyDescent="0.25">
      <c r="A31" s="39"/>
      <c r="B31" s="40"/>
      <c r="C31" s="48"/>
      <c r="D31" s="42"/>
      <c r="E31" s="43"/>
      <c r="G31" s="78" t="s">
        <v>7</v>
      </c>
      <c r="H31" s="79"/>
      <c r="I31" s="80"/>
      <c r="J31" s="47"/>
    </row>
    <row r="32" spans="1:19" ht="15" x14ac:dyDescent="0.25">
      <c r="A32" s="39"/>
      <c r="B32" s="28"/>
      <c r="C32" s="49"/>
      <c r="D32" s="50"/>
      <c r="E32" s="43"/>
      <c r="G32" s="81"/>
      <c r="H32" s="82"/>
      <c r="I32" s="83"/>
    </row>
    <row r="33" spans="1:10" ht="15" x14ac:dyDescent="0.25">
      <c r="A33" s="39"/>
      <c r="B33" s="28"/>
      <c r="C33" s="49"/>
      <c r="D33" s="50"/>
      <c r="E33" s="43"/>
      <c r="G33" s="81"/>
      <c r="H33" s="82"/>
      <c r="I33" s="83"/>
    </row>
    <row r="34" spans="1:10" ht="15" x14ac:dyDescent="0.25">
      <c r="A34" s="39"/>
      <c r="B34" s="28"/>
      <c r="C34" s="49"/>
      <c r="D34" s="50"/>
      <c r="E34" s="43"/>
      <c r="G34" s="81"/>
      <c r="H34" s="82"/>
      <c r="I34" s="83"/>
    </row>
    <row r="35" spans="1:10" x14ac:dyDescent="0.25">
      <c r="A35" s="39"/>
      <c r="B35" s="28"/>
      <c r="C35" s="49"/>
      <c r="D35" s="51"/>
      <c r="E35" s="43"/>
      <c r="G35" s="81"/>
      <c r="H35" s="82"/>
      <c r="I35" s="83"/>
    </row>
    <row r="36" spans="1:10" x14ac:dyDescent="0.25">
      <c r="A36" s="39"/>
      <c r="B36" s="28"/>
      <c r="C36" s="49"/>
      <c r="D36" s="51"/>
      <c r="E36" s="43"/>
      <c r="F36" s="52"/>
      <c r="G36" s="81"/>
      <c r="H36" s="82"/>
      <c r="I36" s="83"/>
    </row>
    <row r="37" spans="1:10" x14ac:dyDescent="0.25">
      <c r="A37" s="39"/>
      <c r="B37" s="28"/>
      <c r="C37" s="49"/>
      <c r="D37" s="51"/>
      <c r="E37" s="43"/>
      <c r="F37" s="52"/>
      <c r="G37" s="81"/>
      <c r="H37" s="82"/>
      <c r="I37" s="83"/>
    </row>
    <row r="38" spans="1:10" ht="16.5" thickBot="1" x14ac:dyDescent="0.3">
      <c r="A38" s="39"/>
      <c r="B38" s="28"/>
      <c r="C38" s="49"/>
      <c r="D38" s="51"/>
      <c r="E38" s="43"/>
      <c r="G38" s="84"/>
      <c r="H38" s="85"/>
      <c r="I38" s="86"/>
    </row>
    <row r="39" spans="1:10" ht="46.5" x14ac:dyDescent="0.25">
      <c r="A39" s="39"/>
      <c r="B39" s="28"/>
      <c r="C39" s="40"/>
      <c r="D39" s="51"/>
      <c r="E39" s="43"/>
      <c r="H39" s="53"/>
      <c r="I39" s="53"/>
    </row>
    <row r="40" spans="1:10" x14ac:dyDescent="0.25">
      <c r="A40" s="39"/>
      <c r="B40" s="28"/>
      <c r="C40" s="29"/>
      <c r="D40" s="51"/>
      <c r="E40" s="43"/>
    </row>
    <row r="41" spans="1:10" x14ac:dyDescent="0.25">
      <c r="A41" s="39"/>
      <c r="B41" s="28"/>
      <c r="C41" s="29"/>
      <c r="D41" s="51"/>
      <c r="E41" s="43"/>
    </row>
    <row r="42" spans="1:10" x14ac:dyDescent="0.25">
      <c r="A42" s="39"/>
      <c r="B42" s="28"/>
      <c r="C42" s="29"/>
      <c r="D42" s="51"/>
      <c r="E42" s="43"/>
    </row>
    <row r="43" spans="1:10" ht="18.75" x14ac:dyDescent="0.3">
      <c r="A43" s="39"/>
      <c r="B43" s="28"/>
      <c r="C43" s="54"/>
      <c r="D43" s="51"/>
      <c r="E43" s="43"/>
      <c r="I43" s="55"/>
      <c r="J43" s="56"/>
    </row>
    <row r="44" spans="1:10" ht="18.75" x14ac:dyDescent="0.3">
      <c r="A44" s="39"/>
      <c r="B44" s="28"/>
      <c r="C44" s="54"/>
      <c r="D44" s="51"/>
      <c r="E44" s="43"/>
      <c r="I44" s="55"/>
      <c r="J44" s="56"/>
    </row>
    <row r="45" spans="1:10" ht="18.75" x14ac:dyDescent="0.3">
      <c r="A45" s="39"/>
      <c r="B45" s="28"/>
      <c r="C45" s="29"/>
      <c r="D45" s="51"/>
      <c r="E45" s="43"/>
      <c r="I45" s="55"/>
      <c r="J45" s="56"/>
    </row>
    <row r="46" spans="1:10" ht="18.75" x14ac:dyDescent="0.3">
      <c r="A46" s="39"/>
      <c r="B46" s="28"/>
      <c r="C46" s="29"/>
      <c r="D46" s="51"/>
      <c r="E46" s="43"/>
      <c r="F46"/>
      <c r="I46" s="55"/>
      <c r="J46" s="56"/>
    </row>
    <row r="47" spans="1:10" ht="18.75" x14ac:dyDescent="0.3">
      <c r="A47" s="39"/>
      <c r="B47" s="28"/>
      <c r="C47" s="29"/>
      <c r="D47" s="51"/>
      <c r="E47" s="43"/>
      <c r="F47"/>
      <c r="I47" s="55"/>
      <c r="J47" s="56"/>
    </row>
    <row r="48" spans="1:10" ht="15" x14ac:dyDescent="0.25">
      <c r="C48" s="5"/>
      <c r="D48"/>
      <c r="E48" s="43"/>
      <c r="F48"/>
    </row>
    <row r="49" spans="2:6" ht="15" x14ac:dyDescent="0.25">
      <c r="C49" s="5"/>
      <c r="D49"/>
      <c r="E49" s="43"/>
      <c r="F49"/>
    </row>
    <row r="50" spans="2:6" ht="15" x14ac:dyDescent="0.25">
      <c r="C50" s="5"/>
      <c r="D50"/>
      <c r="E50" s="43"/>
      <c r="F50"/>
    </row>
    <row r="51" spans="2:6" ht="15" x14ac:dyDescent="0.25">
      <c r="C51" s="5"/>
      <c r="D51"/>
      <c r="E51" s="43"/>
      <c r="F51"/>
    </row>
    <row r="52" spans="2:6" ht="15" x14ac:dyDescent="0.25">
      <c r="C52" s="5"/>
      <c r="D52"/>
      <c r="E52" s="43"/>
      <c r="F52"/>
    </row>
    <row r="53" spans="2:6" ht="15" x14ac:dyDescent="0.25">
      <c r="C53" s="5"/>
      <c r="D53"/>
      <c r="E53" s="43"/>
      <c r="F53"/>
    </row>
    <row r="54" spans="2:6" ht="21" x14ac:dyDescent="0.35">
      <c r="B54" s="58"/>
      <c r="C54" s="59"/>
      <c r="D54" s="60"/>
      <c r="E54" s="58"/>
      <c r="F54"/>
    </row>
    <row r="55" spans="2:6" ht="15" x14ac:dyDescent="0.25">
      <c r="B55" s="58"/>
      <c r="C55" s="59"/>
      <c r="D55" s="58"/>
      <c r="E55" s="58"/>
      <c r="F55"/>
    </row>
    <row r="56" spans="2:6" ht="18.75" x14ac:dyDescent="0.3">
      <c r="B56" s="61"/>
      <c r="C56" s="62"/>
      <c r="D56" s="63"/>
      <c r="E56" s="58"/>
      <c r="F56"/>
    </row>
    <row r="57" spans="2:6" ht="18.75" x14ac:dyDescent="0.3">
      <c r="B57" s="61"/>
      <c r="C57" s="64"/>
      <c r="D57" s="42"/>
      <c r="E57" s="58"/>
      <c r="F57"/>
    </row>
    <row r="58" spans="2:6" ht="18.75" x14ac:dyDescent="0.3">
      <c r="B58" s="61"/>
      <c r="C58" s="65"/>
      <c r="D58" s="42"/>
      <c r="E58" s="58"/>
      <c r="F58"/>
    </row>
    <row r="59" spans="2:6" ht="19.5" x14ac:dyDescent="0.3">
      <c r="B59" s="61"/>
      <c r="C59" s="66"/>
      <c r="D59" s="67"/>
      <c r="E59" s="58"/>
      <c r="F59"/>
    </row>
    <row r="60" spans="2:6" ht="15" x14ac:dyDescent="0.25">
      <c r="B60" s="68"/>
      <c r="C60" s="59"/>
      <c r="D60" s="58"/>
      <c r="E60" s="58"/>
      <c r="F60"/>
    </row>
    <row r="61" spans="2:6" ht="15" x14ac:dyDescent="0.25">
      <c r="B61" s="68"/>
      <c r="C61" s="59"/>
      <c r="D61" s="58"/>
      <c r="E61" s="58"/>
      <c r="F61"/>
    </row>
  </sheetData>
  <mergeCells count="3">
    <mergeCell ref="B2:J2"/>
    <mergeCell ref="G29:H29"/>
    <mergeCell ref="G31:I3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S61"/>
  <sheetViews>
    <sheetView topLeftCell="A19" workbookViewId="0">
      <selection activeCell="D23" sqref="D23"/>
    </sheetView>
  </sheetViews>
  <sheetFormatPr baseColWidth="10" defaultRowHeight="15.75" x14ac:dyDescent="0.25"/>
  <cols>
    <col min="1" max="1" width="5" customWidth="1"/>
    <col min="2" max="2" width="14" style="57" customWidth="1"/>
    <col min="3" max="3" width="11.7109375" style="57" bestFit="1" customWidth="1"/>
    <col min="4" max="4" width="20" style="69" customWidth="1"/>
    <col min="5" max="5" width="16.85546875" style="57" customWidth="1"/>
    <col min="6" max="6" width="5.28515625" style="5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10" ht="21.75" thickBot="1" x14ac:dyDescent="0.3">
      <c r="B2" s="75" t="s">
        <v>0</v>
      </c>
      <c r="C2" s="75"/>
      <c r="D2" s="75"/>
      <c r="E2" s="75"/>
      <c r="F2" s="75"/>
      <c r="G2" s="75"/>
      <c r="H2" s="75"/>
      <c r="I2" s="75"/>
      <c r="J2" s="75"/>
    </row>
    <row r="3" spans="2:10" ht="32.25" thickBot="1" x14ac:dyDescent="0.5">
      <c r="B3" s="1" t="s">
        <v>1</v>
      </c>
      <c r="C3" s="2" t="s">
        <v>2</v>
      </c>
      <c r="D3" s="3" t="s">
        <v>3</v>
      </c>
      <c r="E3" s="4" t="s">
        <v>4</v>
      </c>
      <c r="G3" s="5"/>
      <c r="H3" s="5"/>
      <c r="I3" s="5"/>
      <c r="J3" s="6" t="s">
        <v>5</v>
      </c>
    </row>
    <row r="4" spans="2:10" x14ac:dyDescent="0.25">
      <c r="B4" s="7"/>
      <c r="C4" s="8"/>
      <c r="D4" s="9"/>
      <c r="E4" s="10">
        <f>D4</f>
        <v>0</v>
      </c>
      <c r="F4" s="11"/>
      <c r="G4" s="12"/>
      <c r="H4" s="13"/>
      <c r="I4" s="14"/>
      <c r="J4" s="15">
        <f>E28+I4</f>
        <v>0</v>
      </c>
    </row>
    <row r="5" spans="2:10" x14ac:dyDescent="0.25">
      <c r="B5" s="12"/>
      <c r="C5" s="8"/>
      <c r="D5" s="9"/>
      <c r="E5" s="15">
        <f>E4+D5</f>
        <v>0</v>
      </c>
      <c r="G5" s="12"/>
      <c r="H5" s="13"/>
      <c r="I5" s="14"/>
      <c r="J5" s="15">
        <f>J4+I5</f>
        <v>0</v>
      </c>
    </row>
    <row r="6" spans="2:10" x14ac:dyDescent="0.25">
      <c r="B6" s="71"/>
      <c r="C6" s="72"/>
      <c r="D6" s="19"/>
      <c r="E6" s="15">
        <f t="shared" ref="E6:E28" si="0">E5+D6</f>
        <v>0</v>
      </c>
      <c r="F6" s="16"/>
      <c r="G6" s="12"/>
      <c r="H6" s="13"/>
      <c r="I6" s="14"/>
      <c r="J6" s="15">
        <f t="shared" ref="J6:J28" si="1">J5+I6</f>
        <v>0</v>
      </c>
    </row>
    <row r="7" spans="2:10" x14ac:dyDescent="0.25">
      <c r="B7" s="71"/>
      <c r="C7" s="72"/>
      <c r="D7" s="19"/>
      <c r="E7" s="15">
        <f t="shared" si="0"/>
        <v>0</v>
      </c>
      <c r="F7" s="16"/>
      <c r="G7" s="12"/>
      <c r="H7" s="13"/>
      <c r="I7" s="14"/>
      <c r="J7" s="15">
        <f t="shared" si="1"/>
        <v>0</v>
      </c>
    </row>
    <row r="8" spans="2:10" x14ac:dyDescent="0.25">
      <c r="B8" s="71"/>
      <c r="C8" s="72"/>
      <c r="D8" s="19"/>
      <c r="E8" s="15">
        <f t="shared" si="0"/>
        <v>0</v>
      </c>
      <c r="G8" s="12"/>
      <c r="H8" s="13"/>
      <c r="I8" s="17"/>
      <c r="J8" s="15">
        <f t="shared" si="1"/>
        <v>0</v>
      </c>
    </row>
    <row r="9" spans="2:10" x14ac:dyDescent="0.25">
      <c r="B9" s="71"/>
      <c r="C9" s="72"/>
      <c r="D9" s="19"/>
      <c r="E9" s="15">
        <f t="shared" si="0"/>
        <v>0</v>
      </c>
      <c r="G9" s="12"/>
      <c r="H9" s="18"/>
      <c r="I9" s="19"/>
      <c r="J9" s="15">
        <f t="shared" si="1"/>
        <v>0</v>
      </c>
    </row>
    <row r="10" spans="2:10" x14ac:dyDescent="0.25">
      <c r="B10" s="73"/>
      <c r="C10" s="72"/>
      <c r="D10" s="74"/>
      <c r="E10" s="15">
        <f t="shared" si="0"/>
        <v>0</v>
      </c>
      <c r="G10" s="12"/>
      <c r="H10" s="18"/>
      <c r="I10" s="19"/>
      <c r="J10" s="15">
        <f t="shared" si="1"/>
        <v>0</v>
      </c>
    </row>
    <row r="11" spans="2:10" x14ac:dyDescent="0.25">
      <c r="B11" s="21"/>
      <c r="C11" s="8"/>
      <c r="D11" s="9"/>
      <c r="E11" s="15">
        <f t="shared" si="0"/>
        <v>0</v>
      </c>
      <c r="G11" s="12"/>
      <c r="H11" s="18"/>
      <c r="I11" s="19"/>
      <c r="J11" s="15">
        <f t="shared" si="1"/>
        <v>0</v>
      </c>
    </row>
    <row r="12" spans="2:10" x14ac:dyDescent="0.25">
      <c r="B12" s="22"/>
      <c r="C12" s="23"/>
      <c r="D12" s="20"/>
      <c r="E12" s="15">
        <f t="shared" si="0"/>
        <v>0</v>
      </c>
      <c r="G12" s="12"/>
      <c r="H12" s="18"/>
      <c r="I12" s="19"/>
      <c r="J12" s="15">
        <f t="shared" si="1"/>
        <v>0</v>
      </c>
    </row>
    <row r="13" spans="2:10" x14ac:dyDescent="0.25">
      <c r="B13" s="22"/>
      <c r="C13" s="23"/>
      <c r="D13" s="20"/>
      <c r="E13" s="15">
        <f t="shared" si="0"/>
        <v>0</v>
      </c>
      <c r="G13" s="12"/>
      <c r="H13" s="18"/>
      <c r="I13" s="9"/>
      <c r="J13" s="15">
        <f t="shared" si="1"/>
        <v>0</v>
      </c>
    </row>
    <row r="14" spans="2:10" x14ac:dyDescent="0.25">
      <c r="B14" s="22"/>
      <c r="C14" s="23"/>
      <c r="D14" s="20"/>
      <c r="E14" s="15">
        <f t="shared" si="0"/>
        <v>0</v>
      </c>
      <c r="G14" s="12"/>
      <c r="H14" s="18"/>
      <c r="I14" s="9"/>
      <c r="J14" s="15">
        <f t="shared" si="1"/>
        <v>0</v>
      </c>
    </row>
    <row r="15" spans="2:10" x14ac:dyDescent="0.25">
      <c r="B15" s="22"/>
      <c r="C15" s="24"/>
      <c r="D15" s="20"/>
      <c r="E15" s="15">
        <f t="shared" si="0"/>
        <v>0</v>
      </c>
      <c r="G15" s="12"/>
      <c r="H15" s="18"/>
      <c r="I15" s="9"/>
      <c r="J15" s="15">
        <f t="shared" si="1"/>
        <v>0</v>
      </c>
    </row>
    <row r="16" spans="2:10" x14ac:dyDescent="0.25">
      <c r="B16" s="12"/>
      <c r="C16" s="25"/>
      <c r="D16" s="20"/>
      <c r="E16" s="15">
        <f t="shared" si="0"/>
        <v>0</v>
      </c>
      <c r="G16" s="12"/>
      <c r="H16" s="18"/>
      <c r="I16" s="9"/>
      <c r="J16" s="15">
        <f t="shared" si="1"/>
        <v>0</v>
      </c>
    </row>
    <row r="17" spans="1:19" x14ac:dyDescent="0.25">
      <c r="B17" s="22"/>
      <c r="C17" s="24"/>
      <c r="D17" s="20"/>
      <c r="E17" s="15">
        <f t="shared" si="0"/>
        <v>0</v>
      </c>
      <c r="G17" s="12"/>
      <c r="H17" s="13"/>
      <c r="I17" s="9"/>
      <c r="J17" s="15">
        <f t="shared" si="1"/>
        <v>0</v>
      </c>
    </row>
    <row r="18" spans="1:19" x14ac:dyDescent="0.25">
      <c r="B18" s="22"/>
      <c r="C18" s="24"/>
      <c r="D18" s="20"/>
      <c r="E18" s="15">
        <f t="shared" si="0"/>
        <v>0</v>
      </c>
      <c r="G18" s="12"/>
      <c r="H18" s="26"/>
      <c r="I18" s="9"/>
      <c r="J18" s="15">
        <f t="shared" si="1"/>
        <v>0</v>
      </c>
    </row>
    <row r="19" spans="1:19" x14ac:dyDescent="0.25">
      <c r="B19" s="22"/>
      <c r="C19" s="24"/>
      <c r="D19" s="20"/>
      <c r="E19" s="15">
        <f t="shared" si="0"/>
        <v>0</v>
      </c>
      <c r="G19" s="12"/>
      <c r="H19" s="26" t="s">
        <v>6</v>
      </c>
      <c r="I19" s="9"/>
      <c r="J19" s="15">
        <f t="shared" si="1"/>
        <v>0</v>
      </c>
    </row>
    <row r="20" spans="1:19" x14ac:dyDescent="0.25">
      <c r="B20" s="22"/>
      <c r="C20" s="24"/>
      <c r="D20" s="20"/>
      <c r="E20" s="15">
        <f t="shared" si="0"/>
        <v>0</v>
      </c>
      <c r="G20" s="12"/>
      <c r="H20" s="26"/>
      <c r="I20" s="14"/>
      <c r="J20" s="15">
        <f t="shared" si="1"/>
        <v>0</v>
      </c>
    </row>
    <row r="21" spans="1:19" x14ac:dyDescent="0.25">
      <c r="B21" s="22"/>
      <c r="C21" s="24"/>
      <c r="D21" s="20"/>
      <c r="E21" s="15">
        <f t="shared" si="0"/>
        <v>0</v>
      </c>
      <c r="G21" s="12"/>
      <c r="H21" s="26"/>
      <c r="I21" s="14"/>
      <c r="J21" s="15">
        <f t="shared" si="1"/>
        <v>0</v>
      </c>
    </row>
    <row r="22" spans="1:19" x14ac:dyDescent="0.25">
      <c r="B22" s="22"/>
      <c r="C22" s="24"/>
      <c r="D22" s="20"/>
      <c r="E22" s="15">
        <f t="shared" si="0"/>
        <v>0</v>
      </c>
      <c r="G22" s="12"/>
      <c r="H22" s="26"/>
      <c r="I22" s="14"/>
      <c r="J22" s="15">
        <f t="shared" si="1"/>
        <v>0</v>
      </c>
    </row>
    <row r="23" spans="1:19" x14ac:dyDescent="0.25">
      <c r="B23" s="22"/>
      <c r="C23" s="24"/>
      <c r="D23" s="20"/>
      <c r="E23" s="15">
        <f t="shared" si="0"/>
        <v>0</v>
      </c>
      <c r="G23" s="12"/>
      <c r="H23" s="26"/>
      <c r="I23" s="14"/>
      <c r="J23" s="15">
        <f t="shared" si="1"/>
        <v>0</v>
      </c>
    </row>
    <row r="24" spans="1:19" x14ac:dyDescent="0.25">
      <c r="B24" s="22"/>
      <c r="C24" s="24"/>
      <c r="D24" s="20"/>
      <c r="E24" s="15">
        <f t="shared" si="0"/>
        <v>0</v>
      </c>
      <c r="G24" s="12"/>
      <c r="H24" s="26"/>
      <c r="I24" s="14"/>
      <c r="J24" s="15">
        <f t="shared" si="1"/>
        <v>0</v>
      </c>
    </row>
    <row r="25" spans="1:19" x14ac:dyDescent="0.25">
      <c r="B25" s="22"/>
      <c r="C25" s="24"/>
      <c r="D25" s="20"/>
      <c r="E25" s="15">
        <f t="shared" si="0"/>
        <v>0</v>
      </c>
      <c r="G25" s="12"/>
      <c r="H25" s="26"/>
      <c r="I25" s="27"/>
      <c r="J25" s="15">
        <f t="shared" si="1"/>
        <v>0</v>
      </c>
    </row>
    <row r="26" spans="1:19" x14ac:dyDescent="0.25">
      <c r="B26" s="22"/>
      <c r="C26" s="24"/>
      <c r="D26" s="20"/>
      <c r="E26" s="15">
        <f t="shared" si="0"/>
        <v>0</v>
      </c>
      <c r="G26" s="12"/>
      <c r="H26" s="26"/>
      <c r="I26" s="27"/>
      <c r="J26" s="15">
        <f t="shared" si="1"/>
        <v>0</v>
      </c>
    </row>
    <row r="27" spans="1:19" ht="16.5" thickBot="1" x14ac:dyDescent="0.3">
      <c r="B27" s="22"/>
      <c r="C27" s="24"/>
      <c r="D27" s="20"/>
      <c r="E27" s="15">
        <f t="shared" si="0"/>
        <v>0</v>
      </c>
      <c r="G27" s="28"/>
      <c r="H27" s="29"/>
      <c r="I27" s="30"/>
      <c r="J27" s="15">
        <f t="shared" si="1"/>
        <v>0</v>
      </c>
    </row>
    <row r="28" spans="1:19" ht="27" thickBot="1" x14ac:dyDescent="0.45">
      <c r="B28" s="31"/>
      <c r="C28" s="32"/>
      <c r="D28" s="33"/>
      <c r="E28" s="34">
        <f t="shared" si="0"/>
        <v>0</v>
      </c>
      <c r="F28" s="35"/>
      <c r="G28" s="36">
        <v>45421</v>
      </c>
      <c r="H28" s="37"/>
      <c r="I28" s="38">
        <v>-234656.2</v>
      </c>
      <c r="J28" s="20">
        <f t="shared" si="1"/>
        <v>-234656.2</v>
      </c>
      <c r="O28" s="70"/>
      <c r="P28" s="57"/>
      <c r="Q28" s="57"/>
      <c r="R28" s="57"/>
      <c r="S28" s="57"/>
    </row>
    <row r="29" spans="1:19" ht="24" thickBot="1" x14ac:dyDescent="0.35">
      <c r="A29" s="39"/>
      <c r="B29" s="40"/>
      <c r="C29" s="41"/>
      <c r="D29" s="42"/>
      <c r="E29" s="43"/>
      <c r="G29" s="76"/>
      <c r="H29" s="77"/>
      <c r="I29" s="44"/>
      <c r="J29" s="45">
        <f>J28+I29</f>
        <v>-234656.2</v>
      </c>
    </row>
    <row r="30" spans="1:19" ht="24" thickBot="1" x14ac:dyDescent="0.3">
      <c r="A30" s="39"/>
      <c r="B30" s="40"/>
      <c r="C30" s="41"/>
      <c r="D30" s="42"/>
      <c r="E30" s="43"/>
      <c r="G30" s="46"/>
      <c r="H30" s="46"/>
      <c r="I30" s="46"/>
      <c r="J30" s="47"/>
    </row>
    <row r="31" spans="1:19" x14ac:dyDescent="0.25">
      <c r="A31" s="39"/>
      <c r="B31" s="40"/>
      <c r="C31" s="48"/>
      <c r="D31" s="42"/>
      <c r="E31" s="43"/>
      <c r="G31" s="78"/>
      <c r="H31" s="79"/>
      <c r="I31" s="80"/>
      <c r="J31" s="47"/>
    </row>
    <row r="32" spans="1:19" ht="15" x14ac:dyDescent="0.25">
      <c r="A32" s="39"/>
      <c r="B32" s="28"/>
      <c r="C32" s="49"/>
      <c r="D32" s="50"/>
      <c r="E32" s="43"/>
      <c r="G32" s="81"/>
      <c r="H32" s="82"/>
      <c r="I32" s="83"/>
    </row>
    <row r="33" spans="1:10" ht="15" x14ac:dyDescent="0.25">
      <c r="A33" s="39"/>
      <c r="B33" s="28"/>
      <c r="C33" s="49"/>
      <c r="D33" s="50"/>
      <c r="E33" s="43"/>
      <c r="G33" s="81"/>
      <c r="H33" s="82"/>
      <c r="I33" s="83"/>
    </row>
    <row r="34" spans="1:10" ht="15" x14ac:dyDescent="0.25">
      <c r="A34" s="39"/>
      <c r="B34" s="28"/>
      <c r="C34" s="49"/>
      <c r="D34" s="50"/>
      <c r="E34" s="43"/>
      <c r="G34" s="81"/>
      <c r="H34" s="82"/>
      <c r="I34" s="83"/>
    </row>
    <row r="35" spans="1:10" x14ac:dyDescent="0.25">
      <c r="A35" s="39"/>
      <c r="B35" s="28"/>
      <c r="C35" s="49"/>
      <c r="D35" s="51"/>
      <c r="E35" s="43"/>
      <c r="G35" s="81"/>
      <c r="H35" s="82"/>
      <c r="I35" s="83"/>
    </row>
    <row r="36" spans="1:10" x14ac:dyDescent="0.25">
      <c r="A36" s="39"/>
      <c r="B36" s="28"/>
      <c r="C36" s="49"/>
      <c r="D36" s="51"/>
      <c r="E36" s="43"/>
      <c r="F36" s="52"/>
      <c r="G36" s="81"/>
      <c r="H36" s="82"/>
      <c r="I36" s="83"/>
    </row>
    <row r="37" spans="1:10" x14ac:dyDescent="0.25">
      <c r="A37" s="39"/>
      <c r="B37" s="28"/>
      <c r="C37" s="49"/>
      <c r="D37" s="51"/>
      <c r="E37" s="43"/>
      <c r="F37" s="52"/>
      <c r="G37" s="81"/>
      <c r="H37" s="82"/>
      <c r="I37" s="83"/>
    </row>
    <row r="38" spans="1:10" ht="16.5" thickBot="1" x14ac:dyDescent="0.3">
      <c r="A38" s="39"/>
      <c r="B38" s="28"/>
      <c r="C38" s="49"/>
      <c r="D38" s="51"/>
      <c r="E38" s="43"/>
      <c r="G38" s="84"/>
      <c r="H38" s="85"/>
      <c r="I38" s="86"/>
    </row>
    <row r="39" spans="1:10" ht="46.5" x14ac:dyDescent="0.25">
      <c r="A39" s="39"/>
      <c r="B39" s="28"/>
      <c r="C39" s="40"/>
      <c r="D39" s="51"/>
      <c r="E39" s="43"/>
      <c r="H39" s="53"/>
      <c r="I39" s="53"/>
    </row>
    <row r="40" spans="1:10" x14ac:dyDescent="0.25">
      <c r="A40" s="39"/>
      <c r="B40" s="28"/>
      <c r="C40" s="29"/>
      <c r="D40" s="51"/>
      <c r="E40" s="43"/>
    </row>
    <row r="41" spans="1:10" x14ac:dyDescent="0.25">
      <c r="A41" s="39"/>
      <c r="B41" s="28"/>
      <c r="C41" s="29"/>
      <c r="D41" s="51"/>
      <c r="E41" s="43"/>
    </row>
    <row r="42" spans="1:10" x14ac:dyDescent="0.25">
      <c r="A42" s="39"/>
      <c r="B42" s="28"/>
      <c r="C42" s="29"/>
      <c r="D42" s="51"/>
      <c r="E42" s="43"/>
    </row>
    <row r="43" spans="1:10" ht="18.75" x14ac:dyDescent="0.3">
      <c r="A43" s="39"/>
      <c r="B43" s="28"/>
      <c r="C43" s="54"/>
      <c r="D43" s="51"/>
      <c r="E43" s="43"/>
      <c r="I43" s="55"/>
      <c r="J43" s="56"/>
    </row>
    <row r="44" spans="1:10" ht="18.75" x14ac:dyDescent="0.3">
      <c r="A44" s="39"/>
      <c r="B44" s="28"/>
      <c r="C44" s="54"/>
      <c r="D44" s="51"/>
      <c r="E44" s="43"/>
      <c r="I44" s="55"/>
      <c r="J44" s="56"/>
    </row>
    <row r="45" spans="1:10" ht="18.75" x14ac:dyDescent="0.3">
      <c r="A45" s="39"/>
      <c r="B45" s="28"/>
      <c r="C45" s="29"/>
      <c r="D45" s="51"/>
      <c r="E45" s="43"/>
      <c r="I45" s="55"/>
      <c r="J45" s="56"/>
    </row>
    <row r="46" spans="1:10" ht="18.75" x14ac:dyDescent="0.3">
      <c r="A46" s="39"/>
      <c r="B46" s="28"/>
      <c r="C46" s="29"/>
      <c r="D46" s="51"/>
      <c r="E46" s="43"/>
      <c r="F46"/>
      <c r="I46" s="55"/>
      <c r="J46" s="56"/>
    </row>
    <row r="47" spans="1:10" ht="18.75" x14ac:dyDescent="0.3">
      <c r="A47" s="39"/>
      <c r="B47" s="28"/>
      <c r="C47" s="29"/>
      <c r="D47" s="51"/>
      <c r="E47" s="43"/>
      <c r="F47"/>
      <c r="I47" s="55"/>
      <c r="J47" s="56"/>
    </row>
    <row r="48" spans="1:10" ht="15" x14ac:dyDescent="0.25">
      <c r="C48" s="5"/>
      <c r="D48"/>
      <c r="E48" s="43"/>
      <c r="F48"/>
    </row>
    <row r="49" spans="2:6" ht="15" x14ac:dyDescent="0.25">
      <c r="C49" s="5"/>
      <c r="D49"/>
      <c r="E49" s="43"/>
      <c r="F49"/>
    </row>
    <row r="50" spans="2:6" ht="15" x14ac:dyDescent="0.25">
      <c r="C50" s="5"/>
      <c r="D50"/>
      <c r="E50" s="43"/>
      <c r="F50"/>
    </row>
    <row r="51" spans="2:6" ht="15" x14ac:dyDescent="0.25">
      <c r="C51" s="5"/>
      <c r="D51"/>
      <c r="E51" s="43"/>
      <c r="F51"/>
    </row>
    <row r="52" spans="2:6" ht="15" x14ac:dyDescent="0.25">
      <c r="C52" s="5"/>
      <c r="D52"/>
      <c r="E52" s="43"/>
      <c r="F52"/>
    </row>
    <row r="53" spans="2:6" ht="15" x14ac:dyDescent="0.25">
      <c r="C53" s="5"/>
      <c r="D53"/>
      <c r="E53" s="43"/>
      <c r="F53"/>
    </row>
    <row r="54" spans="2:6" ht="21" x14ac:dyDescent="0.35">
      <c r="B54" s="58"/>
      <c r="C54" s="59"/>
      <c r="D54" s="60"/>
      <c r="E54" s="58"/>
      <c r="F54"/>
    </row>
    <row r="55" spans="2:6" ht="15" x14ac:dyDescent="0.25">
      <c r="B55" s="58"/>
      <c r="C55" s="59"/>
      <c r="D55" s="58"/>
      <c r="E55" s="58"/>
      <c r="F55"/>
    </row>
    <row r="56" spans="2:6" ht="18.75" x14ac:dyDescent="0.3">
      <c r="B56" s="61"/>
      <c r="C56" s="62"/>
      <c r="D56" s="63"/>
      <c r="E56" s="58"/>
      <c r="F56"/>
    </row>
    <row r="57" spans="2:6" ht="18.75" x14ac:dyDescent="0.3">
      <c r="B57" s="61"/>
      <c r="C57" s="64"/>
      <c r="D57" s="42"/>
      <c r="E57" s="58"/>
      <c r="F57"/>
    </row>
    <row r="58" spans="2:6" ht="18.75" x14ac:dyDescent="0.3">
      <c r="B58" s="61"/>
      <c r="C58" s="65"/>
      <c r="D58" s="42"/>
      <c r="E58" s="58"/>
      <c r="F58"/>
    </row>
    <row r="59" spans="2:6" ht="19.5" x14ac:dyDescent="0.3">
      <c r="B59" s="61"/>
      <c r="C59" s="66"/>
      <c r="D59" s="67"/>
      <c r="E59" s="58"/>
      <c r="F59"/>
    </row>
    <row r="60" spans="2:6" ht="15" x14ac:dyDescent="0.25">
      <c r="B60" s="68"/>
      <c r="C60" s="59"/>
      <c r="D60" s="58"/>
      <c r="E60" s="58"/>
      <c r="F60"/>
    </row>
    <row r="61" spans="2:6" ht="15" x14ac:dyDescent="0.25">
      <c r="B61" s="68"/>
      <c r="C61" s="59"/>
      <c r="D61" s="58"/>
      <c r="E61" s="58"/>
      <c r="F61"/>
    </row>
  </sheetData>
  <mergeCells count="3">
    <mergeCell ref="B2:J2"/>
    <mergeCell ref="G29:H29"/>
    <mergeCell ref="G31:I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0:F24"/>
  <sheetViews>
    <sheetView tabSelected="1" topLeftCell="C16" zoomScale="130" zoomScaleNormal="130" workbookViewId="0">
      <selection activeCell="J57" sqref="J57"/>
    </sheetView>
  </sheetViews>
  <sheetFormatPr baseColWidth="10" defaultRowHeight="15" x14ac:dyDescent="0.25"/>
  <cols>
    <col min="5" max="5" width="25" customWidth="1"/>
    <col min="6" max="6" width="23.5703125" customWidth="1"/>
  </cols>
  <sheetData>
    <row r="10" spans="4:6" ht="16.5" thickBot="1" x14ac:dyDescent="0.3">
      <c r="F10" s="87"/>
    </row>
    <row r="11" spans="4:6" x14ac:dyDescent="0.25">
      <c r="D11" s="88" t="s">
        <v>10</v>
      </c>
      <c r="E11" s="89"/>
      <c r="F11" s="90"/>
    </row>
    <row r="12" spans="4:6" ht="15.75" thickBot="1" x14ac:dyDescent="0.3">
      <c r="D12" s="91"/>
      <c r="E12" s="92"/>
      <c r="F12" s="93"/>
    </row>
    <row r="13" spans="4:6" ht="19.5" thickBot="1" x14ac:dyDescent="0.35">
      <c r="D13" s="94" t="s">
        <v>8</v>
      </c>
      <c r="E13" s="95">
        <v>1652429.8</v>
      </c>
      <c r="F13" s="96" t="s">
        <v>11</v>
      </c>
    </row>
    <row r="14" spans="4:6" ht="18" thickBot="1" x14ac:dyDescent="0.35">
      <c r="D14" s="97" t="s">
        <v>8</v>
      </c>
      <c r="E14" s="98">
        <v>-726469.5</v>
      </c>
      <c r="F14" s="99" t="s">
        <v>12</v>
      </c>
    </row>
    <row r="15" spans="4:6" ht="16.5" thickBot="1" x14ac:dyDescent="0.3">
      <c r="D15" s="97" t="s">
        <v>8</v>
      </c>
      <c r="E15" s="100"/>
      <c r="F15" s="99"/>
    </row>
    <row r="16" spans="4:6" ht="16.5" thickBot="1" x14ac:dyDescent="0.3">
      <c r="D16" s="101" t="s">
        <v>8</v>
      </c>
      <c r="E16" s="102"/>
      <c r="F16" s="103"/>
    </row>
    <row r="17" spans="3:6" ht="16.5" thickBot="1" x14ac:dyDescent="0.3">
      <c r="D17" s="97"/>
      <c r="E17" s="100"/>
      <c r="F17" s="104"/>
    </row>
    <row r="18" spans="3:6" ht="16.5" thickBot="1" x14ac:dyDescent="0.3">
      <c r="D18" s="105"/>
      <c r="E18" s="106"/>
      <c r="F18" s="107"/>
    </row>
    <row r="19" spans="3:6" ht="16.5" thickBot="1" x14ac:dyDescent="0.3">
      <c r="D19" s="105"/>
      <c r="E19" s="106"/>
      <c r="F19" s="108"/>
    </row>
    <row r="20" spans="3:6" ht="16.5" thickBot="1" x14ac:dyDescent="0.3">
      <c r="D20" s="105"/>
      <c r="E20" s="106"/>
      <c r="F20" s="108"/>
    </row>
    <row r="21" spans="3:6" ht="16.5" thickBot="1" x14ac:dyDescent="0.3">
      <c r="D21" s="109"/>
      <c r="E21" s="110">
        <v>0</v>
      </c>
      <c r="F21" s="111"/>
    </row>
    <row r="22" spans="3:6" ht="16.5" customHeight="1" thickTop="1" x14ac:dyDescent="0.25">
      <c r="C22" s="116" t="s">
        <v>9</v>
      </c>
      <c r="D22" s="117"/>
      <c r="E22" s="112">
        <f>SUM(E13:E21)</f>
        <v>925960.3</v>
      </c>
      <c r="F22" s="114" t="s">
        <v>13</v>
      </c>
    </row>
    <row r="23" spans="3:6" ht="15.75" thickBot="1" x14ac:dyDescent="0.3">
      <c r="C23" s="118"/>
      <c r="D23" s="119"/>
      <c r="E23" s="113"/>
      <c r="F23" s="115"/>
    </row>
    <row r="24" spans="3:6" ht="15.75" x14ac:dyDescent="0.25">
      <c r="F24" s="120">
        <v>45422</v>
      </c>
    </row>
  </sheetData>
  <mergeCells count="4">
    <mergeCell ref="D11:F12"/>
    <mergeCell ref="C22:D23"/>
    <mergeCell ref="E22:E23"/>
    <mergeCell ref="F22:F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PAGOS ZAVALET  &amp; DELPA ABR 2024</vt:lpstr>
      <vt:lpstr>PAGOS ZAVALETA &amp; ODELPA Mayo-24</vt:lpstr>
      <vt:lpstr>PAGOS   ZAVALETA &amp; PRODUCC Mayo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2024-04-26T14:44:51Z</cp:lastPrinted>
  <dcterms:created xsi:type="dcterms:W3CDTF">2024-04-26T14:43:56Z</dcterms:created>
  <dcterms:modified xsi:type="dcterms:W3CDTF">2024-05-10T16:49:30Z</dcterms:modified>
</cp:coreProperties>
</file>