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4\CENTRAL 02  FEBRERO 2024\"/>
    </mc:Choice>
  </mc:AlternateContent>
  <bookViews>
    <workbookView xWindow="0" yWindow="600" windowWidth="12795" windowHeight="3675" tabRatio="849" firstSheet="35" activeTab="42"/>
  </bookViews>
  <sheets>
    <sheet name="GENERAL" sheetId="1" r:id="rId1"/>
    <sheet name="HOCK BONE" sheetId="18" r:id="rId2"/>
    <sheet name="PERNIL" sheetId="2" r:id="rId3"/>
    <sheet name="CUERO OB" sheetId="81" r:id="rId4"/>
    <sheet name="CONTRA SWIFT" sheetId="55" r:id="rId5"/>
    <sheet name="MENUDO" sheetId="24" r:id="rId6"/>
    <sheet name="CONTRA EXC." sheetId="29" r:id="rId7"/>
    <sheet name="PAVO" sheetId="50" r:id="rId8"/>
    <sheet name="PIERNA CORDE" sheetId="52" r:id="rId9"/>
    <sheet name="COSTILLA CORDE" sheetId="37" r:id="rId10"/>
    <sheet name="ESPALDILLA-CAR" sheetId="20" r:id="rId11"/>
    <sheet name="T-BONE" sheetId="80" r:id="rId12"/>
    <sheet name="espaldilla chueso" sheetId="19" r:id="rId13"/>
    <sheet name="CAÑA DE LOMO" sheetId="23" r:id="rId14"/>
    <sheet name="PECHUGA SHUESO" sheetId="58" r:id="rId15"/>
    <sheet name="MAN ITA" sheetId="39" r:id="rId16"/>
    <sheet name="FILETE DE CERDO" sheetId="40" r:id="rId17"/>
    <sheet name="punta costilla" sheetId="79" r:id="rId18"/>
    <sheet name="ESPINAZO" sheetId="59" state="hidden" r:id="rId19"/>
    <sheet name="VACIADA" sheetId="61" state="hidden" r:id="rId20"/>
    <sheet name="PECHO PCO" sheetId="56" state="hidden" r:id="rId21"/>
    <sheet name="TILAPIA" sheetId="22" r:id="rId22"/>
    <sheet name="CAMARON 51-60" sheetId="33" r:id="rId23"/>
    <sheet name="CAMARON 100-200" sheetId="34" r:id="rId24"/>
    <sheet name="CAMARON 41.50" sheetId="62" r:id="rId25"/>
    <sheet name="ESPALDILLA SH" sheetId="25" r:id="rId26"/>
    <sheet name="BUCHE" sheetId="38" r:id="rId27"/>
    <sheet name="A.TEXANA" sheetId="76" r:id="rId28"/>
    <sheet name="A.TAQUERA" sheetId="44" r:id="rId29"/>
    <sheet name="CUERO EN COMBO" sheetId="57" state="hidden" r:id="rId30"/>
    <sheet name="CHULETA ST" sheetId="45" r:id="rId31"/>
    <sheet name="PAPA RECTA" sheetId="17" r:id="rId32"/>
    <sheet name="PAPA GAJO" sheetId="49" r:id="rId33"/>
    <sheet name="PAPA ONDULADA" sheetId="43" r:id="rId34"/>
    <sheet name="CABEZA D-LOMO" sheetId="36" r:id="rId35"/>
    <sheet name="PALETA C-HUESO" sheetId="27" r:id="rId36"/>
    <sheet name="TOCINO" sheetId="32" r:id="rId37"/>
    <sheet name="PESCUEZO" sheetId="28" r:id="rId38"/>
    <sheet name="ARRACHERA-IN SIDE" sheetId="74" r:id="rId39"/>
    <sheet name="PALETA C-HUEOS" sheetId="42" r:id="rId40"/>
    <sheet name="SUADERO M" sheetId="31" r:id="rId41"/>
    <sheet name="CHAMBARETE" sheetId="46" state="hidden" r:id="rId42"/>
    <sheet name="CHAMBARETE.P." sheetId="48" r:id="rId43"/>
    <sheet name="COSTILLA D RES" sheetId="26" r:id="rId44"/>
    <sheet name="TUETANO" sheetId="21" r:id="rId45"/>
    <sheet name="CHAMBARETE M" sheetId="35" r:id="rId46"/>
    <sheet name="DIEZMILLO" sheetId="78" r:id="rId47"/>
    <sheet name="JITOMATE" sheetId="64" state="hidden" r:id="rId48"/>
    <sheet name="NU3ADN" sheetId="65" state="hidden" r:id="rId49"/>
    <sheet name="NU3ADORG" sheetId="67" state="hidden" r:id="rId50"/>
    <sheet name="SPRCANCACH" sheetId="68" state="hidden" r:id="rId51"/>
    <sheet name="FEROZ" sheetId="69" state="hidden" r:id="rId52"/>
    <sheet name="CRNFRSCFO" sheetId="70" state="hidden" r:id="rId53"/>
    <sheet name="CRNFRSCPUP" sheetId="71" state="hidden" r:id="rId54"/>
    <sheet name="CRNFRSCMINI" sheetId="72" state="hidden" r:id="rId55"/>
  </sheets>
  <definedNames>
    <definedName name="_xlnm._FilterDatabase" localSheetId="0" hidden="1">GENERAL!$B$4:$G$47</definedName>
    <definedName name="_xlnm._FilterDatabase" localSheetId="2" hidden="1">PERNIL!$A$8:$L$1399</definedName>
    <definedName name="_xlnm.Print_Area" localSheetId="0">GENERAL!$B$1:$G$46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4" i="17" l="1"/>
  <c r="L23" i="17"/>
  <c r="L22" i="17" l="1"/>
  <c r="L21" i="17"/>
  <c r="L20" i="17"/>
  <c r="L19" i="17" l="1"/>
  <c r="L18" i="17" l="1"/>
  <c r="L17" i="17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E16" i="72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5" i="72"/>
  <c r="L14" i="72"/>
  <c r="L13" i="72"/>
  <c r="F13" i="72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2" i="72"/>
  <c r="E12" i="72"/>
  <c r="E13" i="72" s="1"/>
  <c r="E14" i="72" s="1"/>
  <c r="E15" i="72" s="1"/>
  <c r="L11" i="72"/>
  <c r="L10" i="72"/>
  <c r="L9" i="72"/>
  <c r="F9" i="72"/>
  <c r="F10" i="72" s="1"/>
  <c r="F11" i="72" s="1"/>
  <c r="F12" i="72" s="1"/>
  <c r="E9" i="72"/>
  <c r="E10" i="72" s="1"/>
  <c r="E11" i="72" s="1"/>
  <c r="F70" i="7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E14" i="7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13" i="71"/>
  <c r="L12" i="71"/>
  <c r="L11" i="71"/>
  <c r="L10" i="71"/>
  <c r="E10" i="71"/>
  <c r="E11" i="71" s="1"/>
  <c r="E12" i="71" s="1"/>
  <c r="E13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E17" i="70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16" i="70"/>
  <c r="L15" i="70"/>
  <c r="L14" i="70"/>
  <c r="F14" i="70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13" i="70"/>
  <c r="E13" i="70"/>
  <c r="E14" i="70" s="1"/>
  <c r="E15" i="70" s="1"/>
  <c r="E16" i="70" s="1"/>
  <c r="L12" i="70"/>
  <c r="L11" i="70"/>
  <c r="L10" i="70"/>
  <c r="F10" i="70"/>
  <c r="F11" i="70" s="1"/>
  <c r="F12" i="70" s="1"/>
  <c r="F13" i="70" s="1"/>
  <c r="L9" i="70"/>
  <c r="F9" i="70"/>
  <c r="E9" i="70"/>
  <c r="E10" i="70" s="1"/>
  <c r="E11" i="70" s="1"/>
  <c r="E12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F17" i="69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16" i="69"/>
  <c r="L15" i="69"/>
  <c r="L14" i="69"/>
  <c r="L13" i="69"/>
  <c r="L12" i="69"/>
  <c r="L11" i="69"/>
  <c r="L10" i="69"/>
  <c r="L9" i="69"/>
  <c r="F9" i="69"/>
  <c r="F10" i="69" s="1"/>
  <c r="F11" i="69" s="1"/>
  <c r="F12" i="69" s="1"/>
  <c r="F13" i="69" s="1"/>
  <c r="F14" i="69" s="1"/>
  <c r="F15" i="69" s="1"/>
  <c r="F16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E14" i="68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3" i="68"/>
  <c r="L12" i="68"/>
  <c r="F12" i="68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1" i="68"/>
  <c r="F11" i="68"/>
  <c r="E11" i="68"/>
  <c r="E12" i="68" s="1"/>
  <c r="E13" i="68" s="1"/>
  <c r="L10" i="68"/>
  <c r="F10" i="68"/>
  <c r="E10" i="68"/>
  <c r="L9" i="68"/>
  <c r="F9" i="68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E12" i="67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11" i="67"/>
  <c r="L10" i="67"/>
  <c r="F10" i="67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9" i="67"/>
  <c r="F9" i="67"/>
  <c r="E9" i="67"/>
  <c r="E10" i="67" s="1"/>
  <c r="E11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F17" i="65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6" i="65"/>
  <c r="L15" i="65"/>
  <c r="L14" i="65"/>
  <c r="L13" i="65"/>
  <c r="F13" i="65"/>
  <c r="F14" i="65" s="1"/>
  <c r="F15" i="65" s="1"/>
  <c r="F16" i="65" s="1"/>
  <c r="L12" i="65"/>
  <c r="L11" i="65"/>
  <c r="L10" i="65"/>
  <c r="L9" i="65"/>
  <c r="F9" i="65"/>
  <c r="F10" i="65" s="1"/>
  <c r="F11" i="65" s="1"/>
  <c r="F12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F12" i="64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1" i="64"/>
  <c r="L10" i="64"/>
  <c r="L9" i="64"/>
  <c r="F9" i="64"/>
  <c r="F10" i="64" s="1"/>
  <c r="F11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5" i="46"/>
  <c r="F16" i="46" s="1"/>
  <c r="F17" i="46" s="1"/>
  <c r="F18" i="46" s="1"/>
  <c r="F19" i="46" s="1"/>
  <c r="E15" i="46"/>
  <c r="E16" i="46" s="1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39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39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26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26" i="1" s="1"/>
  <c r="G26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2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2" i="1" s="1"/>
  <c r="G22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4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4" i="1" s="1"/>
  <c r="G44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5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5" i="1" s="1"/>
  <c r="G25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32" i="1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D32" i="1" s="1"/>
  <c r="B26" i="1"/>
  <c r="B32" i="1"/>
  <c r="G38" i="1"/>
  <c r="B38" i="1"/>
  <c r="B40" i="1"/>
  <c r="B22" i="1"/>
  <c r="B24" i="1"/>
  <c r="B46" i="1"/>
  <c r="B28" i="1"/>
  <c r="B27" i="1"/>
  <c r="B20" i="1"/>
  <c r="B44" i="1"/>
  <c r="B25" i="1"/>
  <c r="B7" i="1"/>
  <c r="B17" i="1"/>
  <c r="B16" i="1"/>
  <c r="B10" i="1"/>
  <c r="B11" i="1"/>
  <c r="B41" i="1"/>
  <c r="B39" i="1"/>
  <c r="G2" i="1"/>
  <c r="D42" i="1" l="1"/>
  <c r="G42" i="1" s="1"/>
  <c r="E22" i="57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42" i="1"/>
  <c r="E13" i="80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8" i="20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49" i="23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2" i="46"/>
  <c r="E23" i="46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5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5" i="1"/>
  <c r="G5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6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6" i="1"/>
  <c r="G46" i="1" s="1"/>
  <c r="D21" i="1"/>
  <c r="G21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21" i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45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5" i="1"/>
  <c r="D15" i="1"/>
  <c r="G15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G32" i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3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3" i="1"/>
  <c r="G33" i="1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35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35" i="1" s="1"/>
  <c r="E37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7" i="1"/>
  <c r="G37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8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8" i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19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19" i="1"/>
  <c r="G19" i="1" s="1"/>
  <c r="E43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3" i="1"/>
  <c r="G43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8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0" i="1"/>
  <c r="G10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0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G40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3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3" i="1"/>
  <c r="G13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9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9" i="1"/>
  <c r="G9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1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1" i="1"/>
  <c r="G41" i="1" s="1"/>
  <c r="E6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6" i="1"/>
  <c r="G6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6" i="1"/>
  <c r="D16" i="1"/>
  <c r="G16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4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4" i="1"/>
  <c r="G14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1" i="1" s="1"/>
  <c r="G31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0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1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1" i="1"/>
  <c r="G11" i="1" s="1"/>
  <c r="E12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2" i="1"/>
  <c r="G12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3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3" i="1"/>
  <c r="G23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1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6" i="1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 s="1"/>
  <c r="G3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4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4" i="1"/>
  <c r="G34" i="1" s="1"/>
  <c r="G39" i="1"/>
  <c r="G35" i="1" l="1"/>
  <c r="D45" i="1"/>
  <c r="G45" i="1" s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0" i="1"/>
  <c r="G20" i="1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0" i="1"/>
  <c r="G30" i="1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G17" i="1" s="1"/>
  <c r="G70" i="2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8" i="1"/>
  <c r="G8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7" i="1" s="1"/>
  <c r="G47" i="1" l="1"/>
  <c r="G136" i="2"/>
  <c r="G137" i="2" s="1"/>
  <c r="G138" i="2" s="1"/>
  <c r="G139" i="2" s="1"/>
  <c r="G140" i="2" s="1"/>
  <c r="G141" i="2" s="1"/>
  <c r="G142" i="2" s="1"/>
  <c r="G143" i="2" s="1"/>
  <c r="D47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l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<sst xmlns="http://schemas.openxmlformats.org/spreadsheetml/2006/main" count="8661" uniqueCount="155">
  <si>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</si>
  <si>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</si>
  <si>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</si>
  <si>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</si>
  <si>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</si>
  <si>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</si>
  <si>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</si>
  <si>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</si>
  <si>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</si>
  <si>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</si>
  <si>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</si>
  <si>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</si>
  <si>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</si>
  <si>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</si>
  <si>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</si>
  <si>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</si>
  <si>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</si>
  <si>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</si>
  <si>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</si>
  <si>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</si>
  <si>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</si>
  <si>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</si>
  <si>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</si>
  <si>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</si>
  <si>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</si>
  <si>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</si>
  <si>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</si>
  <si>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</si>
  <si>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</si>
  <si>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</si>
  <si>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</si>
  <si>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</si>
  <si>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</si>
  <si>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</si>
  <si>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</si>
  <si>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</si>
  <si>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</si>
  <si>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</si>
  <si>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</si>
  <si>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</si>
  <si>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</si>
  <si>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</si>
  <si>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</si>
  <si>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</si>
  <si>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</si>
  <si>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CORBATA</t>
  </si>
  <si>
    <t>BUCHE</t>
  </si>
  <si>
    <t>LOMO DE CAÑA</t>
  </si>
  <si>
    <t>ARRACHERA TAQUERA</t>
  </si>
  <si>
    <t>ARRACHERA TEXANA</t>
  </si>
  <si>
    <t>FEBRERO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</si>
  <si>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</si>
  <si>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</si>
  <si>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</si>
  <si>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</si>
  <si>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</si>
  <si>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</si>
  <si>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</si>
  <si>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</si>
  <si>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</si>
  <si>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</si>
  <si>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</si>
  <si>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</si>
  <si>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PECHO</t>
  </si>
  <si>
    <t>NOV</t>
  </si>
  <si>
    <t>CUERO PAPEL OBRADOR</t>
  </si>
  <si>
    <t>DIC</t>
  </si>
  <si>
    <t>P</t>
  </si>
  <si>
    <t>ESPALDILLA S/H</t>
  </si>
  <si>
    <t>FILETE TILAPIA 2/3  4.54 KG.</t>
  </si>
  <si>
    <t>CAMARON   100/200</t>
  </si>
  <si>
    <t>CAMARON 41/50</t>
  </si>
  <si>
    <t>CAMARON41/50</t>
  </si>
  <si>
    <t>FILETE DE CERDO</t>
  </si>
  <si>
    <t>CERDO EN COMBO</t>
  </si>
  <si>
    <t>enero</t>
  </si>
  <si>
    <t>.</t>
  </si>
  <si>
    <t>COSTILLA DE RES</t>
  </si>
  <si>
    <t>PAPA CRINKLE</t>
  </si>
  <si>
    <t>PAPA GAJO</t>
  </si>
  <si>
    <t>COSTILLA DE RES S/F</t>
  </si>
  <si>
    <t>CHAMBARETE P</t>
  </si>
  <si>
    <t>PALETA C/HUESO</t>
  </si>
  <si>
    <t>SUADERO M</t>
  </si>
  <si>
    <t>DIEZMILLO C/HUESO</t>
  </si>
  <si>
    <t>TUETANO</t>
  </si>
  <si>
    <t>MAYO</t>
  </si>
  <si>
    <t>mayo</t>
  </si>
  <si>
    <t>CHAMBARETE M</t>
  </si>
  <si>
    <t>MENUDO</t>
  </si>
  <si>
    <t xml:space="preserve"> CUERO  EN COMBO</t>
  </si>
  <si>
    <t>agosto</t>
  </si>
  <si>
    <t>PECHUGA S/HUESO</t>
  </si>
  <si>
    <t>|</t>
  </si>
  <si>
    <t>OCT</t>
  </si>
  <si>
    <t>nov</t>
  </si>
  <si>
    <t>PAVO NATURAL</t>
  </si>
  <si>
    <t>SMITHFIL</t>
  </si>
  <si>
    <t>ESPALDILLA  C/HUESO</t>
  </si>
  <si>
    <t>T-BONE</t>
  </si>
  <si>
    <t>PULPA BLANCA</t>
  </si>
  <si>
    <t>dic</t>
  </si>
  <si>
    <t>CHAMBARETE  P</t>
  </si>
  <si>
    <t>CAMARON 51/60</t>
  </si>
  <si>
    <t>ENE</t>
  </si>
  <si>
    <t>ARRACHERA IN/SIDE</t>
  </si>
  <si>
    <t>ARRACHERA PRADERAS</t>
  </si>
  <si>
    <t xml:space="preserve">ENE </t>
  </si>
  <si>
    <t>CONTRA SWIFT</t>
  </si>
  <si>
    <t>ene</t>
  </si>
  <si>
    <t>COSTILLA CORDERO</t>
  </si>
  <si>
    <t>PIERNA CORDERO</t>
  </si>
  <si>
    <t>PESCUEZO BARBACOA</t>
  </si>
  <si>
    <t>LLEGO A ZAVALETA</t>
  </si>
  <si>
    <t>PAPA RECTA</t>
  </si>
  <si>
    <t>PAPA ONDULADA</t>
  </si>
  <si>
    <t>MANITA</t>
  </si>
  <si>
    <t>ROSY</t>
  </si>
  <si>
    <t>carga herradura</t>
  </si>
  <si>
    <t>zavaleta</t>
  </si>
  <si>
    <t>seaboard</t>
  </si>
  <si>
    <t>praderas</t>
  </si>
  <si>
    <t>bbr</t>
  </si>
  <si>
    <t>GRANJERO</t>
  </si>
  <si>
    <t>carga mixta c papel</t>
  </si>
  <si>
    <t>pierna c/cuero</t>
  </si>
  <si>
    <t>granjero</t>
  </si>
  <si>
    <t>innova</t>
  </si>
  <si>
    <t>ESPALDILLA S/HUESO</t>
  </si>
  <si>
    <t>CUEO PAPEL</t>
  </si>
  <si>
    <t xml:space="preserve"> PIERNA C/CUEO</t>
  </si>
  <si>
    <t>combos de herradur</t>
  </si>
  <si>
    <t>acc</t>
  </si>
  <si>
    <t>herradura</t>
  </si>
  <si>
    <t>sam farms</t>
  </si>
  <si>
    <t>INNOVA</t>
  </si>
  <si>
    <t>carrga herradura</t>
  </si>
  <si>
    <t>SWIFT</t>
  </si>
  <si>
    <t>bb</t>
  </si>
  <si>
    <t>CHULETA S/T</t>
  </si>
  <si>
    <t>CABEZA DE LOMO</t>
  </si>
  <si>
    <t>TOCINO</t>
  </si>
  <si>
    <t>VENTA A OBADOR</t>
  </si>
  <si>
    <t>HOCK BONE</t>
  </si>
  <si>
    <t>PRADERAS</t>
  </si>
  <si>
    <t>GORDURA DE CERDO</t>
  </si>
  <si>
    <t>PUNTA DE COSTILLA</t>
  </si>
  <si>
    <t>cueo</t>
  </si>
  <si>
    <t>papel</t>
  </si>
  <si>
    <t>piern a</t>
  </si>
  <si>
    <t>cuero</t>
  </si>
  <si>
    <t>mixta</t>
  </si>
  <si>
    <t>albicia</t>
  </si>
  <si>
    <t>heradura</t>
  </si>
  <si>
    <t>B 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</si>
</sst>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99FF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2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2" fontId="34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7" fillId="11" borderId="8" xfId="0" applyNumberFormat="1" applyFont="1" applyFill="1" applyBorder="1" applyAlignment="1">
      <alignment horizontal="left" vertical="center"/>
    </xf>
    <xf numFmtId="4" fontId="37" fillId="11" borderId="8" xfId="0" applyNumberFormat="1" applyFont="1" applyFill="1" applyBorder="1" applyAlignment="1">
      <alignment vertical="center"/>
    </xf>
    <xf numFmtId="0" fontId="38" fillId="3" borderId="8" xfId="0" applyFont="1" applyFill="1" applyBorder="1" applyAlignment="1"/>
    <xf numFmtId="4" fontId="39" fillId="11" borderId="8" xfId="0" applyNumberFormat="1" applyFont="1" applyFill="1" applyBorder="1" applyAlignment="1">
      <alignment vertical="center"/>
    </xf>
    <xf numFmtId="16" fontId="2" fillId="0" borderId="28" xfId="1" applyNumberFormat="1" applyFill="1" applyBorder="1"/>
    <xf numFmtId="0" fontId="25" fillId="0" borderId="0" xfId="0" applyFont="1" applyBorder="1"/>
    <xf numFmtId="0" fontId="0" fillId="0" borderId="8" xfId="0" applyBorder="1"/>
    <xf numFmtId="0" fontId="22" fillId="0" borderId="0" xfId="0" applyFont="1" applyBorder="1"/>
    <xf numFmtId="4" fontId="28" fillId="0" borderId="0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44" fontId="29" fillId="0" borderId="0" xfId="17" applyFont="1" applyBorder="1" applyAlignment="1"/>
    <xf numFmtId="14" fontId="2" fillId="0" borderId="28" xfId="1" applyNumberFormat="1" applyFill="1" applyBorder="1"/>
    <xf numFmtId="4" fontId="2" fillId="16" borderId="8" xfId="0" applyNumberFormat="1" applyFont="1" applyFill="1" applyBorder="1"/>
    <xf numFmtId="0" fontId="0" fillId="16" borderId="8" xfId="0" applyFill="1" applyBorder="1"/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2" fontId="34" fillId="17" borderId="8" xfId="5" applyNumberFormat="1" applyFont="1" applyFill="1" applyBorder="1" applyAlignment="1">
      <alignment horizontal="center"/>
    </xf>
    <xf numFmtId="0" fontId="7" fillId="17" borderId="24" xfId="1" applyFont="1" applyFill="1" applyBorder="1"/>
    <xf numFmtId="2" fontId="10" fillId="17" borderId="0" xfId="0" applyNumberFormat="1" applyFont="1" applyFill="1" applyBorder="1"/>
    <xf numFmtId="4" fontId="10" fillId="17" borderId="0" xfId="0" applyNumberFormat="1" applyFont="1" applyFill="1" applyBorder="1"/>
    <xf numFmtId="0" fontId="2" fillId="17" borderId="27" xfId="1" applyFill="1" applyBorder="1"/>
    <xf numFmtId="0" fontId="35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CC99FF"/>
      <color rgb="FF9933FF"/>
      <color rgb="FFFF9999"/>
      <color rgb="FFFFFF99"/>
      <color rgb="FFE01AAC"/>
      <color rgb="FF615BD3"/>
      <color rgb="FF806000"/>
      <color rgb="FF1DDD34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6"/>
  <sheetViews>
    <sheetView view="pageBreakPreview" topLeftCell="B1" zoomScale="120" zoomScaleNormal="100" zoomScaleSheetLayoutView="120" workbookViewId="0">
      <selection sqref="A1:G1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63" t="s">
        <v>93</v>
      </c>
      <c r="B1" s="163"/>
      <c r="C1" s="163"/>
      <c r="D1" s="163"/>
      <c r="E1" s="163"/>
      <c r="F1" s="163"/>
      <c r="G1" s="163"/>
    </row>
    <row r="2" spans="1:7" ht="28.5">
      <c r="A2" s="118"/>
      <c r="B2" s="162" t="s">
        <v>0</v>
      </c>
      <c r="C2" s="162"/>
      <c r="D2" s="162"/>
      <c r="E2" s="162"/>
      <c r="F2" s="162"/>
      <c r="G2" s="119">
        <f ca="1">TODAY()</f>
        <v>45395</v>
      </c>
    </row>
    <row r="3" spans="1:7" ht="18.75">
      <c r="A3" s="118"/>
      <c r="B3" s="142" t="s">
        <v>1</v>
      </c>
      <c r="C3" s="142"/>
      <c r="D3" s="120" t="s">
        <v>24</v>
      </c>
      <c r="E3" s="120" t="s">
        <v>25</v>
      </c>
      <c r="F3" s="120" t="s">
        <v>2</v>
      </c>
      <c r="G3" s="120" t="s">
        <v>26</v>
      </c>
    </row>
    <row r="4" spans="1:7" ht="13.5" customHeight="1">
      <c r="A4" s="90"/>
      <c r="B4" s="146" t="s">
        <v>23</v>
      </c>
      <c r="C4" s="146"/>
      <c r="D4" s="146"/>
      <c r="E4" s="146"/>
      <c r="F4" s="146"/>
      <c r="G4" s="146"/>
    </row>
    <row r="5" spans="1:7" ht="12.75" customHeight="1">
      <c r="A5" s="90" t="s">
        <v>23</v>
      </c>
      <c r="B5" s="141" t="s">
        <v>106</v>
      </c>
      <c r="C5" s="141"/>
      <c r="D5" s="107">
        <f>'ARRACHERA-IN SIDE'!E72</f>
        <v>924.56000000000006</v>
      </c>
      <c r="E5" s="97">
        <f>'ARRACHERA-IN SIDE'!F71</f>
        <v>29</v>
      </c>
      <c r="F5" s="85">
        <v>212</v>
      </c>
      <c r="G5" s="117">
        <f t="shared" ref="G5:G17" si="0">D5*F5</f>
        <v>196006.72</v>
      </c>
    </row>
    <row r="6" spans="1:7" ht="12.75" customHeight="1">
      <c r="A6" s="90"/>
      <c r="B6" s="141" t="s">
        <v>48</v>
      </c>
      <c r="C6" s="141"/>
      <c r="D6" s="107">
        <f>A.TAQUERA!E209</f>
        <v>540.67999999999995</v>
      </c>
      <c r="E6" s="97">
        <f>A.TAQUERA!F127</f>
        <v>43</v>
      </c>
      <c r="F6" s="85">
        <v>90</v>
      </c>
      <c r="G6" s="117">
        <f t="shared" si="0"/>
        <v>48661.2</v>
      </c>
    </row>
    <row r="7" spans="1:7" ht="12.75" hidden="1" customHeight="1">
      <c r="A7" s="90">
        <v>2</v>
      </c>
      <c r="B7" s="141" t="str">
        <f>TOCINO!E4</f>
        <v>TOCINO</v>
      </c>
      <c r="C7" s="141"/>
      <c r="D7" s="107">
        <f>TOCINO!E226</f>
        <v>0</v>
      </c>
      <c r="E7" s="107">
        <f>TOCINO!F226</f>
        <v>0</v>
      </c>
      <c r="F7" s="85">
        <v>114</v>
      </c>
      <c r="G7" s="117">
        <f t="shared" si="0"/>
        <v>0</v>
      </c>
    </row>
    <row r="8" spans="1:7" ht="12.75" hidden="1" customHeight="1">
      <c r="A8" s="90"/>
      <c r="B8" s="141" t="s">
        <v>49</v>
      </c>
      <c r="C8" s="141"/>
      <c r="D8" s="107">
        <f>A.TEXANA!E100</f>
        <v>-0.99999999999994316</v>
      </c>
      <c r="E8" s="97">
        <f>A.TEXANA!F102</f>
        <v>0</v>
      </c>
      <c r="F8" s="85">
        <v>90</v>
      </c>
      <c r="G8" s="117">
        <f t="shared" si="0"/>
        <v>-89.999999999994884</v>
      </c>
    </row>
    <row r="9" spans="1:7" s="84" customFormat="1" ht="12.75" customHeight="1">
      <c r="A9" s="90">
        <v>3</v>
      </c>
      <c r="B9" s="141" t="s">
        <v>46</v>
      </c>
      <c r="C9" s="141"/>
      <c r="D9" s="107">
        <f>BUCHE!E209</f>
        <v>138.39999999999998</v>
      </c>
      <c r="E9" s="97">
        <f>BUCHE!F178</f>
        <v>7</v>
      </c>
      <c r="F9" s="85">
        <v>70</v>
      </c>
      <c r="G9" s="117">
        <f t="shared" si="0"/>
        <v>9687.9999999999982</v>
      </c>
    </row>
    <row r="10" spans="1:7" s="84" customFormat="1" ht="12.75" customHeight="1">
      <c r="A10" s="90"/>
      <c r="B10" s="141" t="str">
        <f>'CAMARON 100-200'!E4</f>
        <v>CAMARON   100/200</v>
      </c>
      <c r="C10" s="141"/>
      <c r="D10" s="124">
        <f>'CAMARON 100-200'!E209</f>
        <v>180</v>
      </c>
      <c r="E10" s="125">
        <f>'CAMARON 100-200'!F209</f>
        <v>18</v>
      </c>
      <c r="F10" s="126">
        <v>100</v>
      </c>
      <c r="G10" s="117">
        <f t="shared" si="0"/>
        <v>18000</v>
      </c>
    </row>
    <row r="11" spans="1:7" s="84" customFormat="1" ht="12.75" hidden="1" customHeight="1">
      <c r="A11" s="90">
        <v>4</v>
      </c>
      <c r="B11" s="141" t="str">
        <f>'CAMARON 51-60'!E4</f>
        <v>CAMARON 51/60</v>
      </c>
      <c r="C11" s="141"/>
      <c r="D11" s="121">
        <f>'CAMARON 51-60'!E209</f>
        <v>20</v>
      </c>
      <c r="E11" s="122">
        <f>'CAMARON 51-60'!F209</f>
        <v>2</v>
      </c>
      <c r="F11" s="123">
        <v>115</v>
      </c>
      <c r="G11" s="117">
        <f t="shared" si="0"/>
        <v>2300</v>
      </c>
    </row>
    <row r="12" spans="1:7" s="84" customFormat="1" ht="12.75" customHeight="1">
      <c r="A12" s="90">
        <v>5</v>
      </c>
      <c r="B12" s="140" t="s">
        <v>72</v>
      </c>
      <c r="C12" s="140"/>
      <c r="D12" s="124">
        <f>'CAMARON 41.50'!E156</f>
        <v>120</v>
      </c>
      <c r="E12" s="125">
        <f>'CAMARON 41.50'!F156</f>
        <v>12</v>
      </c>
      <c r="F12" s="126">
        <v>115</v>
      </c>
      <c r="G12" s="117">
        <f t="shared" si="0"/>
        <v>13800</v>
      </c>
    </row>
    <row r="13" spans="1:7" s="84" customFormat="1" ht="12.75" customHeight="1">
      <c r="A13" s="90"/>
      <c r="B13" s="141" t="s">
        <v>102</v>
      </c>
      <c r="C13" s="141"/>
      <c r="D13" s="107">
        <f>CHAMBARETE.P.!E97</f>
        <v>3924.1299999999997</v>
      </c>
      <c r="E13" s="97">
        <f>CHAMBARETE.P.!F96</f>
        <v>125</v>
      </c>
      <c r="F13" s="85">
        <v>90</v>
      </c>
      <c r="G13" s="117">
        <f t="shared" si="0"/>
        <v>353171.69999999995</v>
      </c>
    </row>
    <row r="14" spans="1:7" s="84" customFormat="1" ht="12.75" customHeight="1">
      <c r="A14" s="90"/>
      <c r="B14" s="141" t="s">
        <v>30</v>
      </c>
      <c r="C14" s="141"/>
      <c r="D14" s="107">
        <f>'CONTRA EXC.'!E98</f>
        <v>3158.5099999999998</v>
      </c>
      <c r="E14" s="97">
        <f>'CONTRA EXC.'!F208</f>
        <v>100</v>
      </c>
      <c r="F14" s="85">
        <v>125</v>
      </c>
      <c r="G14" s="117">
        <f t="shared" si="0"/>
        <v>394813.74999999994</v>
      </c>
    </row>
    <row r="15" spans="1:7" s="84" customFormat="1" ht="12.75" customHeight="1">
      <c r="A15" s="90"/>
      <c r="B15" s="141" t="s">
        <v>108</v>
      </c>
      <c r="C15" s="141"/>
      <c r="D15" s="107">
        <f>'CONTRA SWIFT'!E58</f>
        <v>13128.549999999987</v>
      </c>
      <c r="E15" s="97">
        <f>'CONTRA SWIFT'!F56</f>
        <v>466</v>
      </c>
      <c r="F15" s="85">
        <v>125</v>
      </c>
      <c r="G15" s="117">
        <f t="shared" si="0"/>
        <v>1641068.7499999984</v>
      </c>
    </row>
    <row r="16" spans="1:7" s="84" customFormat="1" ht="12.75" hidden="1" customHeight="1">
      <c r="A16" s="90">
        <v>6</v>
      </c>
      <c r="B16" s="141" t="str">
        <f>PESCUEZO!E4</f>
        <v>PESCUEZO BARBACOA</v>
      </c>
      <c r="C16" s="141"/>
      <c r="D16" s="107">
        <f>PESCUEZO!E214</f>
        <v>0</v>
      </c>
      <c r="E16" s="97">
        <f>PESCUEZO!F214</f>
        <v>0</v>
      </c>
      <c r="F16" s="85">
        <v>97</v>
      </c>
      <c r="G16" s="117">
        <f t="shared" si="0"/>
        <v>0</v>
      </c>
    </row>
    <row r="17" spans="1:7" s="84" customFormat="1" ht="12.75" customHeight="1">
      <c r="A17" s="90">
        <v>23</v>
      </c>
      <c r="B17" s="141" t="str">
        <f>'CHAMBARETE M'!E4</f>
        <v>GORDURA DE CERDO</v>
      </c>
      <c r="C17" s="141"/>
      <c r="D17" s="107">
        <f>'CHAMBARETE M'!E226</f>
        <v>24055</v>
      </c>
      <c r="E17" s="97">
        <f>'CHAMBARETE M'!F226</f>
        <v>1010</v>
      </c>
      <c r="F17" s="85">
        <v>93</v>
      </c>
      <c r="G17" s="117">
        <f t="shared" si="0"/>
        <v>2237115</v>
      </c>
    </row>
    <row r="18" spans="1:7" s="84" customFormat="1" ht="12.75" hidden="1" customHeight="1">
      <c r="A18" s="90" t="s">
        <v>67</v>
      </c>
      <c r="B18" s="141" t="s">
        <v>65</v>
      </c>
      <c r="C18" s="141"/>
      <c r="D18" s="107">
        <f>'CUERO OB'!E106</f>
        <v>0</v>
      </c>
      <c r="E18" s="97">
        <f>'CUERO OB'!F107</f>
        <v>0</v>
      </c>
      <c r="F18" s="85"/>
      <c r="G18" s="117"/>
    </row>
    <row r="19" spans="1:7" s="84" customFormat="1" ht="12.75" customHeight="1">
      <c r="A19" s="90">
        <v>8</v>
      </c>
      <c r="B19" s="141" t="s">
        <v>80</v>
      </c>
      <c r="C19" s="141"/>
      <c r="D19" s="107">
        <f>'COSTILLA D RES'!E209</f>
        <v>2076.309999999999</v>
      </c>
      <c r="E19" s="97">
        <f>'COSTILLA D RES'!F209</f>
        <v>112</v>
      </c>
      <c r="F19" s="85">
        <v>95</v>
      </c>
      <c r="G19" s="117">
        <f t="shared" ref="G19:G46" si="1">D19*F19</f>
        <v>197249.4499999999</v>
      </c>
    </row>
    <row r="20" spans="1:7" s="84" customFormat="1" ht="12.75" hidden="1" customHeight="1">
      <c r="A20" s="90">
        <v>9</v>
      </c>
      <c r="B20" s="141" t="str">
        <f>'ESPALDILLA-CAR'!E4</f>
        <v>ESPALDILLA DE CARNERO</v>
      </c>
      <c r="C20" s="141"/>
      <c r="D20" s="107">
        <f>'ESPALDILLA-CAR'!E209</f>
        <v>0</v>
      </c>
      <c r="E20" s="97">
        <f>'ESPALDILLA-CAR'!F209</f>
        <v>0</v>
      </c>
      <c r="F20" s="85">
        <v>98</v>
      </c>
      <c r="G20" s="117">
        <f t="shared" si="1"/>
        <v>0</v>
      </c>
    </row>
    <row r="21" spans="1:7" s="84" customFormat="1" ht="12.75" hidden="1" customHeight="1">
      <c r="A21" s="90">
        <v>1</v>
      </c>
      <c r="B21" s="143" t="s">
        <v>84</v>
      </c>
      <c r="C21" s="143"/>
      <c r="D21" s="107">
        <f>DIEZMILLO!E62</f>
        <v>0</v>
      </c>
      <c r="E21" s="107">
        <f>DIEZMILLO!F62</f>
        <v>0</v>
      </c>
      <c r="F21" s="85">
        <v>125</v>
      </c>
      <c r="G21" s="117">
        <f t="shared" si="1"/>
        <v>0</v>
      </c>
    </row>
    <row r="22" spans="1:7" s="84" customFormat="1" ht="12.75" hidden="1" customHeight="1">
      <c r="A22" s="90">
        <v>11</v>
      </c>
      <c r="B22" s="141" t="str">
        <f>'FILETE DE CERDO'!E4</f>
        <v>FILETE DE CERDO</v>
      </c>
      <c r="C22" s="141"/>
      <c r="D22" s="107">
        <f>'FILETE DE CERDO'!E226</f>
        <v>-1.7053025658242404E-13</v>
      </c>
      <c r="E22" s="97">
        <f>'FILETE DE CERDO'!F226</f>
        <v>0</v>
      </c>
      <c r="F22" s="85">
        <v>60</v>
      </c>
      <c r="G22" s="117">
        <f t="shared" si="1"/>
        <v>-1.0231815394945443E-11</v>
      </c>
    </row>
    <row r="23" spans="1:7" s="84" customFormat="1" ht="12.75" hidden="1" customHeight="1">
      <c r="A23" s="90">
        <v>10</v>
      </c>
      <c r="B23" s="141" t="s">
        <v>45</v>
      </c>
      <c r="C23" s="141"/>
      <c r="D23" s="107">
        <f>'HOCK BONE'!E209</f>
        <v>0</v>
      </c>
      <c r="E23" s="97">
        <f>'HOCK BONE'!F209</f>
        <v>0</v>
      </c>
      <c r="F23" s="85">
        <v>57</v>
      </c>
      <c r="G23" s="117">
        <f t="shared" si="1"/>
        <v>0</v>
      </c>
    </row>
    <row r="24" spans="1:7" s="84" customFormat="1" ht="12.75" customHeight="1">
      <c r="A24" s="90">
        <v>28</v>
      </c>
      <c r="B24" s="141" t="str">
        <f>TILAPIA!E4</f>
        <v>FILETE TILAPIA 2/3  4.54 KG.</v>
      </c>
      <c r="C24" s="141"/>
      <c r="D24" s="107">
        <f>TILAPIA!E209</f>
        <v>1371.4700000000025</v>
      </c>
      <c r="E24" s="97">
        <f>TILAPIA!F209</f>
        <v>302</v>
      </c>
      <c r="F24" s="85">
        <v>50</v>
      </c>
      <c r="G24" s="117">
        <f t="shared" si="1"/>
        <v>68573.500000000131</v>
      </c>
    </row>
    <row r="25" spans="1:7" s="84" customFormat="1" ht="12.75" hidden="1" customHeight="1">
      <c r="A25" s="90">
        <v>18</v>
      </c>
      <c r="B25" s="141" t="str">
        <f>'espaldilla chueso'!E4</f>
        <v>ESPALDILLA  C/HUESO</v>
      </c>
      <c r="C25" s="141"/>
      <c r="D25" s="107">
        <f>'espaldilla chueso'!E210</f>
        <v>0</v>
      </c>
      <c r="E25" s="97">
        <f>'espaldilla chueso'!F210</f>
        <v>0</v>
      </c>
      <c r="F25" s="85">
        <v>53</v>
      </c>
      <c r="G25" s="117">
        <f t="shared" si="1"/>
        <v>0</v>
      </c>
    </row>
    <row r="26" spans="1:7" s="84" customFormat="1" ht="12.75" customHeight="1">
      <c r="A26" s="90" t="s">
        <v>23</v>
      </c>
      <c r="B26" s="141" t="str">
        <f>'MAN ITA'!E4</f>
        <v>MANITA</v>
      </c>
      <c r="C26" s="141"/>
      <c r="D26" s="107">
        <f>'MAN ITA'!E227</f>
        <v>6321.1199999999953</v>
      </c>
      <c r="E26" s="97">
        <f>'MAN ITA'!F227</f>
        <v>465</v>
      </c>
      <c r="F26" s="85">
        <v>38</v>
      </c>
      <c r="G26" s="117">
        <f t="shared" si="1"/>
        <v>240202.55999999982</v>
      </c>
    </row>
    <row r="27" spans="1:7" s="84" customFormat="1" ht="12.75" hidden="1" customHeight="1">
      <c r="A27" s="90">
        <v>13</v>
      </c>
      <c r="B27" s="141" t="str">
        <f>'CHULETA ST'!E4</f>
        <v>CHULETA S/T</v>
      </c>
      <c r="C27" s="141"/>
      <c r="D27" s="107">
        <f>'CHULETA ST'!E226</f>
        <v>0</v>
      </c>
      <c r="E27" s="107">
        <f>'CHULETA ST'!F226</f>
        <v>0</v>
      </c>
      <c r="F27" s="85">
        <v>170</v>
      </c>
      <c r="G27" s="117">
        <f t="shared" si="1"/>
        <v>0</v>
      </c>
    </row>
    <row r="28" spans="1:7" s="84" customFormat="1" ht="12.75" hidden="1" customHeight="1">
      <c r="A28" s="90">
        <v>24</v>
      </c>
      <c r="B28" s="141" t="str">
        <f>'ESPALDILLA SH'!E4</f>
        <v>ESPALDILLA S/H</v>
      </c>
      <c r="C28" s="141"/>
      <c r="D28" s="107">
        <f>'ESPALDILLA SH'!E209</f>
        <v>0</v>
      </c>
      <c r="E28" s="97">
        <f>'ESPALDILLA SH'!F209</f>
        <v>0</v>
      </c>
      <c r="F28" s="85">
        <v>57</v>
      </c>
      <c r="G28" s="117">
        <f t="shared" si="1"/>
        <v>0</v>
      </c>
    </row>
    <row r="29" spans="1:7" s="84" customFormat="1" ht="12.75" hidden="1" customHeight="1">
      <c r="A29" s="90">
        <v>14</v>
      </c>
      <c r="B29" s="141" t="s">
        <v>111</v>
      </c>
      <c r="C29" s="141"/>
      <c r="D29" s="107">
        <f>'PIERNA CORDE'!E53</f>
        <v>0</v>
      </c>
      <c r="E29" s="97">
        <f>'PIERNA CORDE'!F52</f>
        <v>0</v>
      </c>
      <c r="F29" s="85">
        <v>135</v>
      </c>
      <c r="G29" s="117">
        <f t="shared" si="1"/>
        <v>0</v>
      </c>
    </row>
    <row r="30" spans="1:7" s="84" customFormat="1" ht="12.75" hidden="1" customHeight="1">
      <c r="A30" s="90"/>
      <c r="B30" s="141" t="s">
        <v>47</v>
      </c>
      <c r="C30" s="141"/>
      <c r="D30" s="107">
        <f>'CAÑA DE LOMO'!E209</f>
        <v>0</v>
      </c>
      <c r="E30" s="97">
        <f>'CAÑA DE LOMO'!F209</f>
        <v>0</v>
      </c>
      <c r="F30" s="85">
        <v>70</v>
      </c>
      <c r="G30" s="117">
        <f t="shared" si="1"/>
        <v>0</v>
      </c>
    </row>
    <row r="31" spans="1:7" s="84" customFormat="1" ht="12.75" customHeight="1">
      <c r="A31" s="90">
        <v>15</v>
      </c>
      <c r="B31" s="141" t="s">
        <v>89</v>
      </c>
      <c r="C31" s="141"/>
      <c r="D31" s="107">
        <f>MENUDO!E233</f>
        <v>17608.620000000006</v>
      </c>
      <c r="E31" s="97">
        <f>MENUDO!F216</f>
        <v>647</v>
      </c>
      <c r="F31" s="85">
        <v>66</v>
      </c>
      <c r="G31" s="117">
        <f t="shared" si="1"/>
        <v>1162168.9200000004</v>
      </c>
    </row>
    <row r="32" spans="1:7" s="84" customFormat="1" ht="12.75" hidden="1" customHeight="1">
      <c r="A32" s="90">
        <v>22</v>
      </c>
      <c r="B32" s="141" t="str">
        <f>'PALETA C-HUEOS'!E4</f>
        <v>PALETA C/HUESO</v>
      </c>
      <c r="C32" s="141"/>
      <c r="D32" s="107">
        <f>'PALETA C-HUEOS'!E226</f>
        <v>0</v>
      </c>
      <c r="E32" s="97">
        <f>'PALETA C-HUEOS'!F226</f>
        <v>0</v>
      </c>
      <c r="F32" s="85">
        <v>97</v>
      </c>
      <c r="G32" s="117">
        <f t="shared" si="1"/>
        <v>0</v>
      </c>
    </row>
    <row r="33" spans="1:7" s="84" customFormat="1" ht="12.75" customHeight="1">
      <c r="A33" s="90"/>
      <c r="B33" s="141" t="s">
        <v>79</v>
      </c>
      <c r="C33" s="141"/>
      <c r="D33" s="107">
        <f>'PAPA GAJO'!E73</f>
        <v>1050</v>
      </c>
      <c r="E33" s="107">
        <f>'PAPA GAJO'!F74</f>
        <v>105</v>
      </c>
      <c r="F33" s="85">
        <v>38</v>
      </c>
      <c r="G33" s="117">
        <f t="shared" si="1"/>
        <v>39900</v>
      </c>
    </row>
    <row r="34" spans="1:7" s="84" customFormat="1" ht="12.75" hidden="1" customHeight="1">
      <c r="A34" s="90"/>
      <c r="B34" s="141" t="s">
        <v>63</v>
      </c>
      <c r="C34" s="141"/>
      <c r="D34" s="107">
        <f>'PECHO PCO'!E105</f>
        <v>0</v>
      </c>
      <c r="E34" s="97">
        <f>'PECHO PCO'!F108</f>
        <v>0</v>
      </c>
      <c r="F34" s="85">
        <v>72</v>
      </c>
      <c r="G34" s="117">
        <f t="shared" si="1"/>
        <v>0</v>
      </c>
    </row>
    <row r="35" spans="1:7" s="84" customFormat="1" ht="12.75" customHeight="1">
      <c r="A35" s="90">
        <v>16</v>
      </c>
      <c r="B35" s="141" t="s">
        <v>115</v>
      </c>
      <c r="C35" s="141"/>
      <c r="D35" s="107">
        <f>'PAPA ONDULADA'!E226</f>
        <v>2830</v>
      </c>
      <c r="E35" s="107">
        <f>'PAPA ONDULADA'!F226</f>
        <v>283</v>
      </c>
      <c r="F35" s="85">
        <v>33</v>
      </c>
      <c r="G35" s="117">
        <f t="shared" si="1"/>
        <v>93390</v>
      </c>
    </row>
    <row r="36" spans="1:7" s="84" customFormat="1" ht="12.75" hidden="1" customHeight="1">
      <c r="A36" s="90"/>
      <c r="B36" s="141" t="s">
        <v>92</v>
      </c>
      <c r="C36" s="141"/>
      <c r="D36" s="107">
        <f>'PECHUGA SHUESO'!E226</f>
        <v>0</v>
      </c>
      <c r="E36" s="97">
        <f>'PECHUGA SHUESO'!F226</f>
        <v>0</v>
      </c>
      <c r="F36" s="85">
        <v>60</v>
      </c>
      <c r="G36" s="117">
        <f t="shared" si="1"/>
        <v>0</v>
      </c>
    </row>
    <row r="37" spans="1:7" s="84" customFormat="1" ht="12.75" hidden="1" customHeight="1">
      <c r="A37" s="90">
        <v>27</v>
      </c>
      <c r="B37" s="141" t="s">
        <v>100</v>
      </c>
      <c r="C37" s="141"/>
      <c r="D37" s="107">
        <f>'PALETA C-HUESO'!E72</f>
        <v>0</v>
      </c>
      <c r="E37" s="97">
        <f>'PALETA C-HUESO'!F72</f>
        <v>0</v>
      </c>
      <c r="F37" s="85">
        <v>114</v>
      </c>
      <c r="G37" s="117">
        <f t="shared" si="1"/>
        <v>0</v>
      </c>
    </row>
    <row r="38" spans="1:7" s="84" customFormat="1" ht="12.75" hidden="1" customHeight="1">
      <c r="A38" s="90">
        <v>23</v>
      </c>
      <c r="B38" s="141" t="str">
        <f>PERNIL!E4</f>
        <v>PERNIL CON PIEL (COMBO)</v>
      </c>
      <c r="C38" s="141"/>
      <c r="D38" s="107">
        <v>0</v>
      </c>
      <c r="E38" s="97">
        <v>0</v>
      </c>
      <c r="F38" s="85">
        <v>0</v>
      </c>
      <c r="G38" s="117">
        <f t="shared" si="1"/>
        <v>0</v>
      </c>
    </row>
    <row r="39" spans="1:7" s="84" customFormat="1" ht="12.75" customHeight="1">
      <c r="A39" s="90">
        <v>26</v>
      </c>
      <c r="B39" s="141" t="str">
        <f>'PAPA RECTA'!E4</f>
        <v>PAPA RECTA</v>
      </c>
      <c r="C39" s="141"/>
      <c r="D39" s="107">
        <f>'PAPA RECTA'!E226</f>
        <v>890</v>
      </c>
      <c r="E39" s="97">
        <f>'PAPA RECTA'!F226</f>
        <v>89</v>
      </c>
      <c r="F39" s="85">
        <v>33</v>
      </c>
      <c r="G39" s="117">
        <f t="shared" si="1"/>
        <v>29370</v>
      </c>
    </row>
    <row r="40" spans="1:7" s="84" customFormat="1" ht="12" hidden="1" customHeight="1">
      <c r="A40" s="90">
        <v>19</v>
      </c>
      <c r="B40" s="141" t="str">
        <f>'CABEZA D-LOMO'!E4</f>
        <v>CABEZA DE LOMO</v>
      </c>
      <c r="C40" s="141"/>
      <c r="D40" s="107">
        <f>'CABEZA D-LOMO'!E209</f>
        <v>0</v>
      </c>
      <c r="E40" s="97">
        <f>'CABEZA D-LOMO'!F209</f>
        <v>0</v>
      </c>
      <c r="F40" s="85">
        <v>114</v>
      </c>
      <c r="G40" s="117">
        <f t="shared" si="1"/>
        <v>0</v>
      </c>
    </row>
    <row r="41" spans="1:7" s="84" customFormat="1" ht="12.75" hidden="1" customHeight="1">
      <c r="A41" s="90"/>
      <c r="B41" s="141" t="str">
        <f>'COSTILLA CORDE'!E4</f>
        <v>COSTILLA CORDERO</v>
      </c>
      <c r="C41" s="141"/>
      <c r="D41" s="107">
        <f>'COSTILLA CORDE'!E209</f>
        <v>0</v>
      </c>
      <c r="E41" s="97">
        <f>'COSTILLA CORDE'!F209</f>
        <v>0</v>
      </c>
      <c r="F41" s="85">
        <v>92</v>
      </c>
      <c r="G41" s="117">
        <f t="shared" si="1"/>
        <v>0</v>
      </c>
    </row>
    <row r="42" spans="1:7" s="84" customFormat="1" ht="12.75" hidden="1" customHeight="1">
      <c r="A42" s="90" t="s">
        <v>23</v>
      </c>
      <c r="B42" s="141" t="s">
        <v>74</v>
      </c>
      <c r="C42" s="141"/>
      <c r="D42" s="107">
        <f>'CUERO EN COMBO'!E21</f>
        <v>0</v>
      </c>
      <c r="E42" s="97">
        <f>'CUERO EN COMBO'!F23</f>
        <v>0</v>
      </c>
      <c r="F42" s="85">
        <v>58</v>
      </c>
      <c r="G42" s="117">
        <f t="shared" si="1"/>
        <v>0</v>
      </c>
    </row>
    <row r="43" spans="1:7" s="84" customFormat="1" ht="12.75" customHeight="1">
      <c r="A43" s="90">
        <v>25</v>
      </c>
      <c r="B43" s="141" t="s">
        <v>96</v>
      </c>
      <c r="C43" s="141"/>
      <c r="D43" s="107">
        <f>PAVO!E55</f>
        <v>2548.6</v>
      </c>
      <c r="E43" s="97">
        <f>PAVO!F53</f>
        <v>92</v>
      </c>
      <c r="F43" s="85">
        <v>60</v>
      </c>
      <c r="G43" s="117">
        <f t="shared" si="1"/>
        <v>152916</v>
      </c>
    </row>
    <row r="44" spans="1:7" s="84" customFormat="1" ht="12.75" customHeight="1">
      <c r="A44" s="90"/>
      <c r="B44" s="141" t="str">
        <f>'SUADERO M'!E4</f>
        <v>SUADERO M</v>
      </c>
      <c r="C44" s="141"/>
      <c r="D44" s="107">
        <f>'SUADERO M'!E209</f>
        <v>639.03</v>
      </c>
      <c r="E44" s="97">
        <f>'SUADERO M'!F209</f>
        <v>20</v>
      </c>
      <c r="F44" s="85">
        <v>123</v>
      </c>
      <c r="G44" s="117">
        <f t="shared" si="1"/>
        <v>78600.69</v>
      </c>
    </row>
    <row r="45" spans="1:7" s="84" customFormat="1" ht="12.75" hidden="1" customHeight="1">
      <c r="A45" s="90"/>
      <c r="B45" s="141" t="s">
        <v>99</v>
      </c>
      <c r="C45" s="141"/>
      <c r="D45" s="107">
        <f>'T-BONE'!E146</f>
        <v>0</v>
      </c>
      <c r="E45" s="107">
        <f>'T-BONE'!F144</f>
        <v>0</v>
      </c>
      <c r="F45" s="85">
        <v>100</v>
      </c>
      <c r="G45" s="117">
        <f t="shared" si="1"/>
        <v>0</v>
      </c>
    </row>
    <row r="46" spans="1:7" s="84" customFormat="1" ht="12.75" hidden="1" customHeight="1">
      <c r="A46" s="90"/>
      <c r="B46" s="141" t="str">
        <f>TUETANO!E4</f>
        <v>TUETANO</v>
      </c>
      <c r="C46" s="141"/>
      <c r="D46" s="107">
        <f>TUETANO!E209</f>
        <v>1.1100000000000421</v>
      </c>
      <c r="E46" s="97">
        <f>TUETANO!F209</f>
        <v>0</v>
      </c>
      <c r="F46" s="85">
        <v>71</v>
      </c>
      <c r="G46" s="117">
        <f t="shared" si="1"/>
        <v>78.810000000002987</v>
      </c>
    </row>
    <row r="47" spans="1:7" ht="16.5" customHeight="1">
      <c r="A47" s="145"/>
      <c r="B47" s="147"/>
      <c r="C47" s="147"/>
      <c r="D47" s="148">
        <f>SUM(D6:D46)</f>
        <v>80600.53</v>
      </c>
      <c r="E47" s="149">
        <f>SUM(E6:E45)</f>
        <v>3898</v>
      </c>
      <c r="F47" s="150"/>
      <c r="G47" s="151">
        <f>SUM(G6:G46)</f>
        <v>6780978.3299999982</v>
      </c>
    </row>
    <row r="48" spans="1:7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</sheetData>
  <sheetProtection selectLockedCells="1" selectUnlockedCells="1"/>
  <autoFilter ref="B4:G47">
    <sortState ref="B4:G50">
      <sortCondition ref="B3:B50"/>
    </sortState>
  </autoFilter>
  <sortState ref="A5:G46">
    <sortCondition ref="B5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143</v>
      </c>
      <c r="F4" s="175"/>
      <c r="G4" s="175"/>
      <c r="H4" s="175"/>
      <c r="I4" s="175"/>
      <c r="J4" s="175"/>
      <c r="K4" s="17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50</v>
      </c>
      <c r="B8" s="19"/>
      <c r="C8" s="20"/>
      <c r="D8" s="21"/>
      <c r="E8" s="76">
        <v>26.85</v>
      </c>
      <c r="F8" s="75">
        <v>1</v>
      </c>
      <c r="G8" s="22"/>
      <c r="H8" s="23"/>
      <c r="I8" s="24"/>
      <c r="J8" s="23" t="s">
        <v>144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26.85</v>
      </c>
      <c r="H9" s="57">
        <v>1</v>
      </c>
      <c r="I9" s="79">
        <v>366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454" activePane="bottomLeft" state="frozen"/>
      <selection activeCell="C22" sqref="C22"/>
      <selection pane="bottomLeft" activeCell="N460" sqref="N460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44</v>
      </c>
      <c r="F4" s="175"/>
      <c r="G4" s="175"/>
      <c r="H4" s="175"/>
      <c r="I4" s="175"/>
      <c r="J4" s="175"/>
      <c r="K4" s="17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3.5" thickBot="1">
      <c r="A6" s="164" t="s">
        <v>5</v>
      </c>
      <c r="B6" s="165"/>
      <c r="C6" s="166" t="s">
        <v>42</v>
      </c>
      <c r="D6" s="167"/>
      <c r="E6" s="166" t="s">
        <v>43</v>
      </c>
      <c r="F6" s="167"/>
      <c r="G6" s="166" t="s">
        <v>6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75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09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09"/>
      <c r="P9" s="57"/>
      <c r="Q9" s="8"/>
      <c r="R9" s="12"/>
    </row>
    <row r="10" spans="1:18" ht="20.25">
      <c r="A10" s="50">
        <v>2</v>
      </c>
      <c r="B10" s="86">
        <v>8</v>
      </c>
      <c r="C10" s="54"/>
      <c r="D10" s="55"/>
      <c r="E10" s="109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09"/>
      <c r="P10" s="57"/>
      <c r="Q10" s="8"/>
      <c r="R10" s="12"/>
    </row>
    <row r="11" spans="1:18" ht="20.25">
      <c r="A11" s="50">
        <v>4</v>
      </c>
      <c r="B11" s="86"/>
      <c r="C11" s="54">
        <v>19087.099999999999</v>
      </c>
      <c r="D11" s="55">
        <v>21</v>
      </c>
      <c r="E11" s="109">
        <v>940.7</v>
      </c>
      <c r="F11" s="57">
        <v>1</v>
      </c>
      <c r="G11" s="106">
        <f t="shared" si="0"/>
        <v>18146.399999999998</v>
      </c>
      <c r="H11" s="82">
        <f t="shared" si="1"/>
        <v>20</v>
      </c>
      <c r="I11" s="67">
        <v>189</v>
      </c>
      <c r="J11" s="73" t="s">
        <v>118</v>
      </c>
      <c r="K11" s="63"/>
      <c r="L11" s="86"/>
      <c r="M11" s="54"/>
      <c r="N11" s="55"/>
      <c r="O11" s="109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09">
        <v>938</v>
      </c>
      <c r="F12" s="57">
        <v>1</v>
      </c>
      <c r="G12" s="106">
        <f t="shared" si="0"/>
        <v>17208.399999999998</v>
      </c>
      <c r="H12" s="82">
        <f t="shared" si="1"/>
        <v>19</v>
      </c>
      <c r="I12" s="67">
        <v>189</v>
      </c>
      <c r="J12" s="73"/>
      <c r="K12" s="62"/>
      <c r="L12" s="86"/>
      <c r="M12" s="54"/>
      <c r="N12" s="55"/>
      <c r="O12" s="109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09">
        <v>934.4</v>
      </c>
      <c r="F13" s="57">
        <v>1</v>
      </c>
      <c r="G13" s="106">
        <f t="shared" si="0"/>
        <v>16273.999999999998</v>
      </c>
      <c r="H13" s="82">
        <f t="shared" si="1"/>
        <v>18</v>
      </c>
      <c r="I13" s="67">
        <v>189</v>
      </c>
      <c r="J13" s="73"/>
      <c r="K13" s="64"/>
      <c r="L13" s="86"/>
      <c r="M13" s="54"/>
      <c r="N13" s="55"/>
      <c r="O13" s="109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09">
        <v>882.7</v>
      </c>
      <c r="F14" s="57">
        <v>1</v>
      </c>
      <c r="G14" s="106">
        <f t="shared" si="0"/>
        <v>15391.299999999997</v>
      </c>
      <c r="H14" s="82">
        <f t="shared" si="1"/>
        <v>17</v>
      </c>
      <c r="I14" s="67">
        <v>189</v>
      </c>
      <c r="J14" s="73"/>
      <c r="K14" s="65"/>
      <c r="L14" s="86"/>
      <c r="M14" s="54"/>
      <c r="N14" s="55"/>
      <c r="O14" s="109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09">
        <v>893.6</v>
      </c>
      <c r="F15" s="57">
        <v>1</v>
      </c>
      <c r="G15" s="106">
        <f t="shared" si="0"/>
        <v>14497.699999999997</v>
      </c>
      <c r="H15" s="82">
        <f t="shared" si="1"/>
        <v>16</v>
      </c>
      <c r="I15" s="67">
        <v>198</v>
      </c>
      <c r="J15" s="73"/>
      <c r="K15" s="7"/>
      <c r="L15" s="86"/>
      <c r="M15" s="54"/>
      <c r="N15" s="55"/>
      <c r="O15" s="109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09">
        <v>897.2</v>
      </c>
      <c r="F16" s="57">
        <v>1</v>
      </c>
      <c r="G16" s="106">
        <f t="shared" si="0"/>
        <v>13600.499999999996</v>
      </c>
      <c r="H16" s="82">
        <f t="shared" si="1"/>
        <v>15</v>
      </c>
      <c r="I16" s="67">
        <v>200</v>
      </c>
      <c r="J16" s="73"/>
      <c r="K16" s="7"/>
      <c r="L16" s="86"/>
      <c r="M16" s="54"/>
      <c r="N16" s="55"/>
      <c r="O16" s="109"/>
      <c r="P16" s="57"/>
    </row>
    <row r="17" spans="1:16" ht="20.25">
      <c r="A17" s="50">
        <v>10</v>
      </c>
      <c r="B17" s="86"/>
      <c r="C17" s="54"/>
      <c r="D17" s="55"/>
      <c r="E17" s="109">
        <v>900.8</v>
      </c>
      <c r="F17" s="57">
        <v>1</v>
      </c>
      <c r="G17" s="106">
        <f t="shared" si="0"/>
        <v>12699.699999999997</v>
      </c>
      <c r="H17" s="82">
        <f t="shared" si="1"/>
        <v>14</v>
      </c>
      <c r="I17" s="67">
        <v>200</v>
      </c>
      <c r="J17" s="73"/>
      <c r="K17" s="7"/>
      <c r="L17" s="86"/>
      <c r="M17" s="54"/>
      <c r="N17" s="55"/>
      <c r="O17" s="109"/>
      <c r="P17" s="57"/>
    </row>
    <row r="18" spans="1:16" ht="20.25">
      <c r="A18" s="50">
        <v>11</v>
      </c>
      <c r="B18" s="86"/>
      <c r="C18" s="54"/>
      <c r="D18" s="55"/>
      <c r="E18" s="109">
        <v>928</v>
      </c>
      <c r="F18" s="57">
        <v>1</v>
      </c>
      <c r="G18" s="106">
        <f t="shared" si="0"/>
        <v>11771.699999999997</v>
      </c>
      <c r="H18" s="82">
        <f t="shared" si="1"/>
        <v>13</v>
      </c>
      <c r="I18" s="67">
        <v>200</v>
      </c>
      <c r="J18" s="73"/>
      <c r="K18" s="7"/>
      <c r="L18" s="86"/>
      <c r="M18" s="54"/>
      <c r="N18" s="55"/>
      <c r="O18" s="109"/>
      <c r="P18" s="57"/>
    </row>
    <row r="19" spans="1:16" ht="20.25">
      <c r="A19" s="50">
        <v>12</v>
      </c>
      <c r="B19" s="86"/>
      <c r="C19" s="54"/>
      <c r="D19" s="55"/>
      <c r="E19" s="109">
        <v>916.3</v>
      </c>
      <c r="F19" s="57">
        <v>1</v>
      </c>
      <c r="G19" s="106">
        <f t="shared" si="0"/>
        <v>10855.399999999998</v>
      </c>
      <c r="H19" s="82">
        <f t="shared" si="1"/>
        <v>12</v>
      </c>
      <c r="I19" s="67">
        <v>207</v>
      </c>
      <c r="J19" s="73"/>
      <c r="K19" s="7"/>
      <c r="L19" s="86"/>
      <c r="M19" s="54"/>
      <c r="N19" s="55"/>
      <c r="O19" s="109"/>
      <c r="P19" s="57"/>
    </row>
    <row r="20" spans="1:16" ht="20.25">
      <c r="A20" s="50">
        <v>13</v>
      </c>
      <c r="B20" s="86"/>
      <c r="C20" s="54"/>
      <c r="D20" s="55"/>
      <c r="E20" s="109">
        <v>907.2</v>
      </c>
      <c r="F20" s="57">
        <v>1</v>
      </c>
      <c r="G20" s="106">
        <f t="shared" si="0"/>
        <v>9948.1999999999971</v>
      </c>
      <c r="H20" s="82">
        <f t="shared" si="1"/>
        <v>11</v>
      </c>
      <c r="I20" s="67">
        <v>209</v>
      </c>
      <c r="J20" s="73"/>
      <c r="K20" s="7"/>
      <c r="L20" s="86"/>
      <c r="M20" s="54"/>
      <c r="N20" s="55"/>
      <c r="O20" s="109"/>
      <c r="P20" s="57"/>
    </row>
    <row r="21" spans="1:16" ht="20.25">
      <c r="A21" s="50">
        <v>14</v>
      </c>
      <c r="B21" s="86"/>
      <c r="C21" s="54"/>
      <c r="D21" s="55"/>
      <c r="E21" s="109">
        <v>899.9</v>
      </c>
      <c r="F21" s="57">
        <v>1</v>
      </c>
      <c r="G21" s="106">
        <f t="shared" si="0"/>
        <v>9048.2999999999975</v>
      </c>
      <c r="H21" s="82">
        <f t="shared" si="1"/>
        <v>10</v>
      </c>
      <c r="I21" s="67">
        <v>216</v>
      </c>
      <c r="J21" s="73"/>
      <c r="K21" s="65"/>
      <c r="L21" s="86"/>
      <c r="M21" s="54"/>
      <c r="N21" s="55"/>
      <c r="O21" s="109"/>
      <c r="P21" s="57"/>
    </row>
    <row r="22" spans="1:16" ht="20.25">
      <c r="A22" s="50">
        <v>15</v>
      </c>
      <c r="B22" s="86"/>
      <c r="C22" s="54"/>
      <c r="D22" s="55"/>
      <c r="E22" s="109">
        <v>880</v>
      </c>
      <c r="F22" s="57">
        <v>1</v>
      </c>
      <c r="G22" s="106">
        <f t="shared" si="0"/>
        <v>8168.2999999999975</v>
      </c>
      <c r="H22" s="82">
        <f t="shared" si="1"/>
        <v>9</v>
      </c>
      <c r="I22" s="67">
        <v>195</v>
      </c>
      <c r="J22" s="73" t="s">
        <v>119</v>
      </c>
      <c r="K22" s="7"/>
      <c r="L22" s="86"/>
      <c r="M22" s="54"/>
      <c r="N22" s="55"/>
      <c r="O22" s="109"/>
      <c r="P22" s="57"/>
    </row>
    <row r="23" spans="1:16" ht="20.25">
      <c r="A23" s="50">
        <v>16</v>
      </c>
      <c r="B23" s="86"/>
      <c r="C23" s="54"/>
      <c r="D23" s="55"/>
      <c r="E23" s="109">
        <v>904.5</v>
      </c>
      <c r="F23" s="57">
        <v>1</v>
      </c>
      <c r="G23" s="106">
        <f t="shared" si="0"/>
        <v>7263.7999999999975</v>
      </c>
      <c r="H23" s="82">
        <f t="shared" si="1"/>
        <v>8</v>
      </c>
      <c r="I23" s="67">
        <v>195</v>
      </c>
      <c r="J23" s="73"/>
      <c r="K23" s="7"/>
      <c r="L23" s="86"/>
      <c r="M23" s="54"/>
      <c r="N23" s="55"/>
      <c r="O23" s="109"/>
      <c r="P23" s="57"/>
    </row>
    <row r="24" spans="1:16" ht="20.25">
      <c r="A24" s="50">
        <v>17</v>
      </c>
      <c r="B24" s="86"/>
      <c r="C24" s="54"/>
      <c r="D24" s="55"/>
      <c r="E24" s="109">
        <v>890.9</v>
      </c>
      <c r="F24" s="57">
        <v>1</v>
      </c>
      <c r="G24" s="106">
        <f t="shared" si="0"/>
        <v>6372.8999999999978</v>
      </c>
      <c r="H24" s="82">
        <f t="shared" si="1"/>
        <v>7</v>
      </c>
      <c r="I24" s="67">
        <v>195</v>
      </c>
      <c r="J24" s="73"/>
      <c r="K24" s="7"/>
      <c r="L24" s="86"/>
      <c r="M24" s="54"/>
      <c r="N24" s="55"/>
      <c r="O24" s="109"/>
      <c r="P24" s="57"/>
    </row>
    <row r="25" spans="1:16" ht="20.25">
      <c r="A25" s="50">
        <v>18</v>
      </c>
      <c r="B25" s="86"/>
      <c r="C25" s="54"/>
      <c r="D25" s="55"/>
      <c r="E25" s="109">
        <v>938.9</v>
      </c>
      <c r="F25" s="57">
        <v>1</v>
      </c>
      <c r="G25" s="106">
        <f t="shared" si="0"/>
        <v>5433.9999999999982</v>
      </c>
      <c r="H25" s="82">
        <f t="shared" si="1"/>
        <v>6</v>
      </c>
      <c r="I25" s="67">
        <v>195</v>
      </c>
      <c r="J25" s="73"/>
      <c r="K25" s="66"/>
      <c r="L25" s="86"/>
      <c r="M25" s="54"/>
      <c r="N25" s="55"/>
      <c r="O25" s="109"/>
      <c r="P25" s="57"/>
    </row>
    <row r="26" spans="1:16" ht="20.25">
      <c r="A26" s="50"/>
      <c r="B26" s="86"/>
      <c r="C26" s="54"/>
      <c r="D26" s="55"/>
      <c r="E26" s="109">
        <v>934.4</v>
      </c>
      <c r="F26" s="57">
        <v>1</v>
      </c>
      <c r="G26" s="106">
        <f t="shared" si="0"/>
        <v>4499.5999999999985</v>
      </c>
      <c r="H26" s="82">
        <f t="shared" si="1"/>
        <v>5</v>
      </c>
      <c r="I26" s="67">
        <v>195</v>
      </c>
      <c r="J26" s="73"/>
      <c r="K26" s="66"/>
      <c r="L26" s="86"/>
      <c r="M26" s="54"/>
      <c r="N26" s="55"/>
      <c r="O26" s="109"/>
      <c r="P26" s="57"/>
    </row>
    <row r="27" spans="1:16" ht="20.25">
      <c r="A27" s="50"/>
      <c r="B27" s="86"/>
      <c r="C27" s="54"/>
      <c r="D27" s="55"/>
      <c r="E27" s="109">
        <v>872.7</v>
      </c>
      <c r="F27" s="57">
        <v>1</v>
      </c>
      <c r="G27" s="106">
        <f t="shared" si="0"/>
        <v>3626.8999999999987</v>
      </c>
      <c r="H27" s="82">
        <f t="shared" si="1"/>
        <v>4</v>
      </c>
      <c r="I27" s="67">
        <v>195</v>
      </c>
      <c r="J27" s="73"/>
      <c r="K27" s="66"/>
      <c r="L27" s="86"/>
      <c r="M27" s="54"/>
      <c r="N27" s="55"/>
      <c r="O27" s="109"/>
      <c r="P27" s="57"/>
    </row>
    <row r="28" spans="1:16" ht="20.25">
      <c r="A28" s="50"/>
      <c r="B28" s="86"/>
      <c r="C28" s="54"/>
      <c r="D28" s="55"/>
      <c r="E28" s="109">
        <v>922.6</v>
      </c>
      <c r="F28" s="57">
        <v>1</v>
      </c>
      <c r="G28" s="106">
        <f t="shared" si="0"/>
        <v>2704.2999999999988</v>
      </c>
      <c r="H28" s="82">
        <f t="shared" si="1"/>
        <v>3</v>
      </c>
      <c r="I28" s="67">
        <v>195</v>
      </c>
      <c r="J28" s="73"/>
      <c r="K28" s="66"/>
      <c r="L28" s="86"/>
      <c r="M28" s="54"/>
      <c r="N28" s="55"/>
      <c r="O28" s="109"/>
      <c r="P28" s="57"/>
    </row>
    <row r="29" spans="1:16" ht="20.25">
      <c r="A29" s="50"/>
      <c r="B29" s="86"/>
      <c r="C29" s="54"/>
      <c r="D29" s="55"/>
      <c r="E29" s="109">
        <v>896.3</v>
      </c>
      <c r="F29" s="57">
        <v>1</v>
      </c>
      <c r="G29" s="106">
        <f t="shared" si="0"/>
        <v>1807.9999999999989</v>
      </c>
      <c r="H29" s="82">
        <f t="shared" si="1"/>
        <v>2</v>
      </c>
      <c r="I29" s="67">
        <v>195</v>
      </c>
      <c r="J29" s="73"/>
      <c r="K29" s="66"/>
      <c r="L29" s="86"/>
      <c r="M29" s="54"/>
      <c r="N29" s="55"/>
      <c r="O29" s="109"/>
      <c r="P29" s="57"/>
    </row>
    <row r="30" spans="1:16" ht="20.25">
      <c r="A30" s="50"/>
      <c r="B30" s="86"/>
      <c r="C30" s="54"/>
      <c r="D30" s="55"/>
      <c r="E30" s="109">
        <v>876.3</v>
      </c>
      <c r="F30" s="57">
        <v>1</v>
      </c>
      <c r="G30" s="106">
        <f t="shared" si="0"/>
        <v>931.69999999999891</v>
      </c>
      <c r="H30" s="82">
        <f t="shared" si="1"/>
        <v>1</v>
      </c>
      <c r="I30" s="67">
        <v>195</v>
      </c>
      <c r="J30" s="73"/>
      <c r="K30" s="66"/>
      <c r="L30" s="86"/>
      <c r="M30" s="54"/>
      <c r="N30" s="55"/>
      <c r="O30" s="109"/>
      <c r="P30" s="57"/>
    </row>
    <row r="31" spans="1:16" ht="20.25">
      <c r="A31" s="50"/>
      <c r="B31" s="86"/>
      <c r="C31" s="54"/>
      <c r="D31" s="55"/>
      <c r="E31" s="109">
        <v>931.7</v>
      </c>
      <c r="F31" s="57">
        <v>1</v>
      </c>
      <c r="G31" s="106">
        <f t="shared" si="0"/>
        <v>-1.1368683772161603E-12</v>
      </c>
      <c r="H31" s="82">
        <f t="shared" si="1"/>
        <v>0</v>
      </c>
      <c r="I31" s="67">
        <v>195</v>
      </c>
      <c r="J31" s="73"/>
      <c r="K31" s="66"/>
      <c r="L31" s="86"/>
      <c r="M31" s="54"/>
      <c r="N31" s="55"/>
      <c r="O31" s="109"/>
      <c r="P31" s="57"/>
    </row>
    <row r="32" spans="1:16" ht="20.25">
      <c r="A32" s="50">
        <v>19</v>
      </c>
      <c r="B32" s="86"/>
      <c r="C32" s="54"/>
      <c r="D32" s="55"/>
      <c r="E32" s="109"/>
      <c r="F32" s="57"/>
      <c r="G32" s="106">
        <f t="shared" si="0"/>
        <v>-1.1368683772161603E-12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09"/>
      <c r="P32" s="57"/>
    </row>
    <row r="33" spans="1:16" ht="20.25">
      <c r="A33" s="50">
        <v>20</v>
      </c>
      <c r="B33" s="86">
        <v>8</v>
      </c>
      <c r="C33" s="54"/>
      <c r="D33" s="55"/>
      <c r="E33" s="109"/>
      <c r="F33" s="57"/>
      <c r="G33" s="106">
        <f t="shared" si="0"/>
        <v>-1.1368683772161603E-12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09"/>
      <c r="P33" s="57"/>
    </row>
    <row r="34" spans="1:16" ht="20.25">
      <c r="A34" s="50">
        <v>21</v>
      </c>
      <c r="B34" s="86"/>
      <c r="C34" s="54">
        <v>18961.099999999999</v>
      </c>
      <c r="D34" s="55">
        <v>21</v>
      </c>
      <c r="E34" s="109">
        <v>870</v>
      </c>
      <c r="F34" s="57">
        <v>1</v>
      </c>
      <c r="G34" s="106">
        <f t="shared" si="0"/>
        <v>18091.099999999999</v>
      </c>
      <c r="H34" s="82">
        <f t="shared" si="1"/>
        <v>20</v>
      </c>
      <c r="I34" s="67">
        <v>190</v>
      </c>
      <c r="J34" s="73" t="s">
        <v>120</v>
      </c>
      <c r="K34" s="10"/>
      <c r="L34" s="86"/>
      <c r="M34" s="54"/>
      <c r="N34" s="55"/>
      <c r="O34" s="109"/>
      <c r="P34" s="57"/>
    </row>
    <row r="35" spans="1:16" ht="20.25">
      <c r="A35" s="50">
        <v>22</v>
      </c>
      <c r="B35" s="86"/>
      <c r="C35" s="54"/>
      <c r="D35" s="55"/>
      <c r="E35" s="109">
        <v>870.9</v>
      </c>
      <c r="F35" s="57">
        <v>1</v>
      </c>
      <c r="G35" s="106">
        <f t="shared" si="0"/>
        <v>17220.199999999997</v>
      </c>
      <c r="H35" s="82">
        <f t="shared" si="1"/>
        <v>19</v>
      </c>
      <c r="I35" s="67">
        <v>190</v>
      </c>
      <c r="J35" s="73"/>
      <c r="K35" s="10"/>
      <c r="L35" s="86"/>
      <c r="M35" s="54"/>
      <c r="N35" s="55"/>
      <c r="O35" s="109"/>
      <c r="P35" s="57"/>
    </row>
    <row r="36" spans="1:16" ht="20.25">
      <c r="A36" s="50">
        <v>23</v>
      </c>
      <c r="B36" s="86"/>
      <c r="C36" s="54"/>
      <c r="D36" s="55"/>
      <c r="E36" s="109">
        <v>861.8</v>
      </c>
      <c r="F36" s="57">
        <v>1</v>
      </c>
      <c r="G36" s="106">
        <f t="shared" si="0"/>
        <v>16358.399999999998</v>
      </c>
      <c r="H36" s="82">
        <f t="shared" si="1"/>
        <v>18</v>
      </c>
      <c r="I36" s="67">
        <v>190</v>
      </c>
      <c r="J36" s="73"/>
      <c r="K36" s="10"/>
      <c r="L36" s="86"/>
      <c r="M36" s="54"/>
      <c r="N36" s="55"/>
      <c r="O36" s="109"/>
      <c r="P36" s="57"/>
    </row>
    <row r="37" spans="1:16" ht="20.25">
      <c r="A37" s="50">
        <v>24</v>
      </c>
      <c r="B37" s="86"/>
      <c r="C37" s="54"/>
      <c r="D37" s="55"/>
      <c r="E37" s="109">
        <v>911.7</v>
      </c>
      <c r="F37" s="57">
        <v>1</v>
      </c>
      <c r="G37" s="106">
        <f t="shared" si="0"/>
        <v>15446.699999999997</v>
      </c>
      <c r="H37" s="82">
        <f t="shared" si="1"/>
        <v>17</v>
      </c>
      <c r="I37" s="67">
        <v>190</v>
      </c>
      <c r="J37" s="73"/>
      <c r="K37" s="10"/>
      <c r="L37" s="86"/>
      <c r="M37" s="54"/>
      <c r="N37" s="55"/>
      <c r="O37" s="109"/>
      <c r="P37" s="57"/>
    </row>
    <row r="38" spans="1:16" ht="20.25">
      <c r="A38" s="50"/>
      <c r="B38" s="86"/>
      <c r="C38" s="54"/>
      <c r="D38" s="55"/>
      <c r="E38" s="109">
        <v>901.7</v>
      </c>
      <c r="F38" s="57">
        <v>1</v>
      </c>
      <c r="G38" s="106">
        <f t="shared" si="0"/>
        <v>14544.999999999996</v>
      </c>
      <c r="H38" s="82">
        <f t="shared" si="1"/>
        <v>16</v>
      </c>
      <c r="I38" s="67">
        <v>190</v>
      </c>
      <c r="J38" s="73"/>
      <c r="K38" s="10"/>
      <c r="L38" s="86"/>
      <c r="M38" s="54"/>
      <c r="N38" s="55"/>
      <c r="O38" s="109"/>
      <c r="P38" s="57"/>
    </row>
    <row r="39" spans="1:16" ht="20.25">
      <c r="A39" s="50">
        <v>26</v>
      </c>
      <c r="B39" s="86"/>
      <c r="C39" s="54"/>
      <c r="D39" s="55"/>
      <c r="E39" s="109">
        <v>925.3</v>
      </c>
      <c r="F39" s="57">
        <v>1</v>
      </c>
      <c r="G39" s="106">
        <f t="shared" si="0"/>
        <v>13619.699999999997</v>
      </c>
      <c r="H39" s="82">
        <f t="shared" si="1"/>
        <v>15</v>
      </c>
      <c r="I39" s="67">
        <v>190</v>
      </c>
      <c r="J39" s="73"/>
      <c r="K39" s="10"/>
      <c r="L39" s="86"/>
      <c r="M39" s="54"/>
      <c r="N39" s="55"/>
      <c r="O39" s="109"/>
      <c r="P39" s="57"/>
    </row>
    <row r="40" spans="1:16" ht="20.25">
      <c r="A40" s="50">
        <v>27</v>
      </c>
      <c r="B40" s="86"/>
      <c r="C40" s="54"/>
      <c r="D40" s="55"/>
      <c r="E40" s="109">
        <v>883.6</v>
      </c>
      <c r="F40" s="57">
        <v>1</v>
      </c>
      <c r="G40" s="106">
        <f t="shared" si="0"/>
        <v>12736.099999999997</v>
      </c>
      <c r="H40" s="82">
        <f t="shared" si="1"/>
        <v>14</v>
      </c>
      <c r="I40" s="67">
        <v>190</v>
      </c>
      <c r="J40" s="73"/>
      <c r="K40" s="10"/>
      <c r="L40" s="86"/>
      <c r="M40" s="54"/>
      <c r="N40" s="55"/>
      <c r="O40" s="109"/>
      <c r="P40" s="57"/>
    </row>
    <row r="41" spans="1:16" ht="20.25">
      <c r="A41" s="50">
        <v>28</v>
      </c>
      <c r="B41" s="86"/>
      <c r="C41" s="54"/>
      <c r="D41" s="55"/>
      <c r="E41" s="109">
        <v>915.3</v>
      </c>
      <c r="F41" s="57">
        <v>1</v>
      </c>
      <c r="G41" s="106">
        <f t="shared" si="0"/>
        <v>11820.799999999997</v>
      </c>
      <c r="H41" s="82">
        <f t="shared" si="1"/>
        <v>13</v>
      </c>
      <c r="I41" s="67">
        <v>190</v>
      </c>
      <c r="J41" s="73"/>
      <c r="K41" s="10"/>
      <c r="L41" s="86"/>
      <c r="M41" s="54"/>
      <c r="N41" s="55"/>
      <c r="O41" s="109"/>
      <c r="P41" s="57"/>
    </row>
    <row r="42" spans="1:16" ht="20.25">
      <c r="A42" s="50">
        <v>29</v>
      </c>
      <c r="B42" s="86"/>
      <c r="C42" s="54"/>
      <c r="D42" s="55"/>
      <c r="E42" s="109">
        <v>878.2</v>
      </c>
      <c r="F42" s="57">
        <v>1</v>
      </c>
      <c r="G42" s="106">
        <f t="shared" si="0"/>
        <v>10942.599999999997</v>
      </c>
      <c r="H42" s="82">
        <f t="shared" si="1"/>
        <v>12</v>
      </c>
      <c r="I42" s="67">
        <v>190</v>
      </c>
      <c r="J42" s="73"/>
      <c r="K42" s="10"/>
      <c r="L42" s="86"/>
      <c r="M42" s="54"/>
      <c r="N42" s="55"/>
      <c r="O42" s="109"/>
      <c r="P42" s="57"/>
    </row>
    <row r="43" spans="1:16" ht="20.25">
      <c r="A43" s="50">
        <v>30</v>
      </c>
      <c r="B43" s="86"/>
      <c r="C43" s="54"/>
      <c r="D43" s="55"/>
      <c r="E43" s="109">
        <v>923.5</v>
      </c>
      <c r="F43" s="57">
        <v>1</v>
      </c>
      <c r="G43" s="106">
        <f t="shared" si="0"/>
        <v>10019.099999999997</v>
      </c>
      <c r="H43" s="82">
        <f t="shared" si="1"/>
        <v>11</v>
      </c>
      <c r="I43" s="67">
        <v>190</v>
      </c>
      <c r="J43" s="73"/>
      <c r="K43" s="10"/>
      <c r="L43" s="86"/>
      <c r="M43" s="54"/>
      <c r="N43" s="55"/>
      <c r="O43" s="109"/>
      <c r="P43" s="57"/>
    </row>
    <row r="44" spans="1:16" ht="20.25">
      <c r="A44" s="50">
        <v>31</v>
      </c>
      <c r="B44" s="86"/>
      <c r="C44" s="54"/>
      <c r="D44" s="55"/>
      <c r="E44" s="109">
        <v>927.1</v>
      </c>
      <c r="F44" s="57">
        <v>1</v>
      </c>
      <c r="G44" s="106">
        <f t="shared" si="0"/>
        <v>9091.9999999999964</v>
      </c>
      <c r="H44" s="82">
        <f t="shared" si="1"/>
        <v>10</v>
      </c>
      <c r="I44" s="67">
        <v>190</v>
      </c>
      <c r="J44" s="73"/>
      <c r="K44" s="10"/>
      <c r="L44" s="86"/>
      <c r="M44" s="54"/>
      <c r="N44" s="55"/>
      <c r="O44" s="109"/>
      <c r="P44" s="57"/>
    </row>
    <row r="45" spans="1:16" ht="20.25">
      <c r="A45" s="50">
        <v>32</v>
      </c>
      <c r="B45" s="86"/>
      <c r="C45" s="54"/>
      <c r="D45" s="55"/>
      <c r="E45" s="109">
        <v>934.4</v>
      </c>
      <c r="F45" s="57">
        <v>1</v>
      </c>
      <c r="G45" s="106">
        <f t="shared" si="0"/>
        <v>8157.5999999999967</v>
      </c>
      <c r="H45" s="82">
        <f t="shared" si="1"/>
        <v>9</v>
      </c>
      <c r="I45" s="67">
        <v>191</v>
      </c>
      <c r="J45" s="73"/>
      <c r="K45" s="10"/>
      <c r="L45" s="86"/>
      <c r="M45" s="54"/>
      <c r="N45" s="55"/>
      <c r="O45" s="109"/>
      <c r="P45" s="57"/>
    </row>
    <row r="46" spans="1:16" ht="20.25">
      <c r="A46" s="50">
        <v>33</v>
      </c>
      <c r="B46" s="86"/>
      <c r="C46" s="54"/>
      <c r="D46" s="55"/>
      <c r="E46" s="109">
        <v>888.1</v>
      </c>
      <c r="F46" s="57">
        <v>1</v>
      </c>
      <c r="G46" s="106">
        <f t="shared" si="0"/>
        <v>7269.4999999999964</v>
      </c>
      <c r="H46" s="82">
        <f t="shared" si="1"/>
        <v>8</v>
      </c>
      <c r="I46" s="67">
        <v>191</v>
      </c>
      <c r="J46" s="73"/>
      <c r="K46" s="10"/>
      <c r="L46" s="86"/>
      <c r="M46" s="54"/>
      <c r="N46" s="55"/>
      <c r="O46" s="109"/>
      <c r="P46" s="57"/>
    </row>
    <row r="47" spans="1:16" ht="20.25">
      <c r="A47" s="50">
        <v>34</v>
      </c>
      <c r="B47" s="86"/>
      <c r="C47" s="54"/>
      <c r="D47" s="55"/>
      <c r="E47" s="109">
        <v>890.9</v>
      </c>
      <c r="F47" s="57">
        <v>1</v>
      </c>
      <c r="G47" s="106">
        <f t="shared" si="0"/>
        <v>6378.5999999999967</v>
      </c>
      <c r="H47" s="82">
        <f t="shared" si="1"/>
        <v>7</v>
      </c>
      <c r="I47" s="67">
        <v>191</v>
      </c>
      <c r="J47" s="73"/>
      <c r="K47" s="10"/>
      <c r="L47" s="86"/>
      <c r="M47" s="54"/>
      <c r="N47" s="55"/>
      <c r="O47" s="109"/>
      <c r="P47" s="57"/>
    </row>
    <row r="48" spans="1:16" ht="20.25">
      <c r="A48" s="50">
        <v>35</v>
      </c>
      <c r="B48" s="86"/>
      <c r="C48" s="54"/>
      <c r="D48" s="55"/>
      <c r="E48" s="109">
        <v>929.9</v>
      </c>
      <c r="F48" s="57">
        <v>1</v>
      </c>
      <c r="G48" s="106">
        <f t="shared" si="0"/>
        <v>5448.6999999999971</v>
      </c>
      <c r="H48" s="82">
        <f t="shared" si="1"/>
        <v>6</v>
      </c>
      <c r="I48" s="67">
        <v>191</v>
      </c>
      <c r="J48" s="73"/>
      <c r="K48" s="10"/>
      <c r="L48" s="86"/>
      <c r="M48" s="54"/>
      <c r="N48" s="55"/>
      <c r="O48" s="109"/>
      <c r="P48" s="57"/>
    </row>
    <row r="49" spans="1:16" ht="20.25">
      <c r="A49" s="50">
        <v>36</v>
      </c>
      <c r="B49" s="86"/>
      <c r="C49" s="54"/>
      <c r="D49" s="55"/>
      <c r="E49" s="109">
        <v>917.2</v>
      </c>
      <c r="F49" s="57">
        <v>1</v>
      </c>
      <c r="G49" s="106">
        <f t="shared" si="0"/>
        <v>4531.4999999999973</v>
      </c>
      <c r="H49" s="82">
        <f t="shared" si="1"/>
        <v>5</v>
      </c>
      <c r="I49" s="67">
        <v>191</v>
      </c>
      <c r="J49" s="73"/>
      <c r="K49" s="10"/>
      <c r="L49" s="86"/>
      <c r="M49" s="54"/>
      <c r="N49" s="55"/>
      <c r="O49" s="109"/>
      <c r="P49" s="57"/>
    </row>
    <row r="50" spans="1:16" ht="20.25">
      <c r="A50" s="50">
        <v>37</v>
      </c>
      <c r="B50" s="86"/>
      <c r="C50" s="54"/>
      <c r="D50" s="55"/>
      <c r="E50" s="109">
        <v>883.6</v>
      </c>
      <c r="F50" s="57">
        <v>1</v>
      </c>
      <c r="G50" s="106">
        <f t="shared" si="0"/>
        <v>3647.8999999999974</v>
      </c>
      <c r="H50" s="82">
        <f t="shared" si="1"/>
        <v>4</v>
      </c>
      <c r="I50" s="67">
        <v>191</v>
      </c>
      <c r="J50" s="73"/>
      <c r="K50" s="10"/>
      <c r="L50" s="86"/>
      <c r="M50" s="54"/>
      <c r="N50" s="55"/>
      <c r="O50" s="109"/>
      <c r="P50" s="57"/>
    </row>
    <row r="51" spans="1:16" ht="20.25">
      <c r="A51" s="50">
        <v>38</v>
      </c>
      <c r="B51" s="86"/>
      <c r="C51" s="54"/>
      <c r="D51" s="55"/>
      <c r="E51" s="109">
        <v>918.1</v>
      </c>
      <c r="F51" s="57">
        <v>1</v>
      </c>
      <c r="G51" s="106">
        <f t="shared" si="0"/>
        <v>2729.7999999999975</v>
      </c>
      <c r="H51" s="82">
        <f t="shared" si="1"/>
        <v>3</v>
      </c>
      <c r="I51" s="67">
        <v>191</v>
      </c>
      <c r="J51" s="73"/>
      <c r="K51" s="10"/>
      <c r="L51" s="86"/>
      <c r="M51" s="54"/>
      <c r="N51" s="55"/>
      <c r="O51" s="109"/>
      <c r="P51" s="57"/>
    </row>
    <row r="52" spans="1:16" ht="20.25">
      <c r="A52" s="50">
        <v>39</v>
      </c>
      <c r="B52" s="86"/>
      <c r="C52" s="54"/>
      <c r="D52" s="55"/>
      <c r="E52" s="109">
        <v>893.6</v>
      </c>
      <c r="F52" s="57">
        <v>1</v>
      </c>
      <c r="G52" s="106">
        <f t="shared" si="0"/>
        <v>1836.1999999999975</v>
      </c>
      <c r="H52" s="82">
        <f t="shared" si="1"/>
        <v>2</v>
      </c>
      <c r="I52" s="67">
        <v>191</v>
      </c>
      <c r="J52" s="73"/>
      <c r="K52" s="10"/>
      <c r="L52" s="86"/>
      <c r="M52" s="54"/>
      <c r="N52" s="55"/>
      <c r="O52" s="109"/>
      <c r="P52" s="57"/>
    </row>
    <row r="53" spans="1:16" ht="20.25">
      <c r="A53" s="50">
        <v>40</v>
      </c>
      <c r="B53" s="86"/>
      <c r="C53" s="54"/>
      <c r="D53" s="55"/>
      <c r="E53" s="109">
        <v>905.4</v>
      </c>
      <c r="F53" s="57">
        <v>1</v>
      </c>
      <c r="G53" s="106">
        <f t="shared" si="0"/>
        <v>930.79999999999757</v>
      </c>
      <c r="H53" s="82">
        <f t="shared" si="1"/>
        <v>1</v>
      </c>
      <c r="I53" s="67">
        <v>191</v>
      </c>
      <c r="J53" s="73"/>
      <c r="K53" s="10"/>
      <c r="L53" s="86"/>
      <c r="M53" s="54"/>
      <c r="N53" s="55"/>
      <c r="O53" s="109"/>
      <c r="P53" s="57"/>
    </row>
    <row r="54" spans="1:16" ht="20.25">
      <c r="A54" s="50">
        <v>41</v>
      </c>
      <c r="B54" s="86"/>
      <c r="C54" s="54"/>
      <c r="D54" s="55"/>
      <c r="E54" s="109">
        <v>930.8</v>
      </c>
      <c r="F54" s="57">
        <v>1</v>
      </c>
      <c r="G54" s="106">
        <f t="shared" si="0"/>
        <v>-2.3874235921539366E-12</v>
      </c>
      <c r="H54" s="82">
        <f t="shared" si="1"/>
        <v>0</v>
      </c>
      <c r="I54" s="67">
        <v>191</v>
      </c>
      <c r="J54" s="73"/>
      <c r="K54" s="10"/>
      <c r="L54" s="86"/>
      <c r="M54" s="54"/>
      <c r="N54" s="55"/>
      <c r="O54" s="109"/>
      <c r="P54" s="57"/>
    </row>
    <row r="55" spans="1:16" ht="20.25">
      <c r="A55" s="50">
        <v>42</v>
      </c>
      <c r="B55" s="86"/>
      <c r="C55" s="54"/>
      <c r="D55" s="55"/>
      <c r="E55" s="109"/>
      <c r="F55" s="57"/>
      <c r="G55" s="106">
        <f t="shared" si="0"/>
        <v>-2.3874235921539366E-12</v>
      </c>
      <c r="H55" s="82">
        <f t="shared" si="1"/>
        <v>0</v>
      </c>
      <c r="I55" s="67"/>
      <c r="J55" s="73"/>
      <c r="K55" s="10"/>
      <c r="L55" s="86"/>
      <c r="M55" s="54"/>
      <c r="N55" s="55"/>
      <c r="O55" s="109"/>
      <c r="P55" s="57"/>
    </row>
    <row r="56" spans="1:16" ht="20.25">
      <c r="A56" s="50">
        <v>43</v>
      </c>
      <c r="B56" s="86">
        <v>9</v>
      </c>
      <c r="C56" s="54"/>
      <c r="D56" s="55"/>
      <c r="E56" s="109"/>
      <c r="F56" s="57"/>
      <c r="G56" s="106">
        <f t="shared" si="0"/>
        <v>-2.3874235921539366E-12</v>
      </c>
      <c r="H56" s="82">
        <f t="shared" si="1"/>
        <v>0</v>
      </c>
      <c r="I56" s="67"/>
      <c r="J56" s="73"/>
      <c r="K56" s="10"/>
      <c r="L56" s="86"/>
      <c r="M56" s="54"/>
      <c r="N56" s="55"/>
      <c r="O56" s="109"/>
      <c r="P56" s="57"/>
    </row>
    <row r="57" spans="1:16" ht="20.25">
      <c r="A57" s="50">
        <v>44</v>
      </c>
      <c r="B57" s="86"/>
      <c r="C57" s="54">
        <v>18930.900000000001</v>
      </c>
      <c r="D57" s="55">
        <v>21</v>
      </c>
      <c r="E57" s="109">
        <v>914.4</v>
      </c>
      <c r="F57" s="57">
        <v>1</v>
      </c>
      <c r="G57" s="106">
        <f t="shared" si="0"/>
        <v>18016.5</v>
      </c>
      <c r="H57" s="82">
        <f t="shared" si="1"/>
        <v>20</v>
      </c>
      <c r="I57" s="67">
        <v>204</v>
      </c>
      <c r="J57" s="73" t="s">
        <v>120</v>
      </c>
      <c r="K57" s="10"/>
      <c r="L57" s="86"/>
      <c r="M57" s="54"/>
      <c r="N57" s="55"/>
      <c r="O57" s="109"/>
      <c r="P57" s="57"/>
    </row>
    <row r="58" spans="1:16" ht="20.25">
      <c r="A58" s="50">
        <v>45</v>
      </c>
      <c r="B58" s="86"/>
      <c r="C58" s="54"/>
      <c r="D58" s="55"/>
      <c r="E58" s="109">
        <v>889.9</v>
      </c>
      <c r="F58" s="57">
        <v>1</v>
      </c>
      <c r="G58" s="106">
        <f t="shared" si="0"/>
        <v>17126.599999999999</v>
      </c>
      <c r="H58" s="82">
        <f t="shared" si="1"/>
        <v>19</v>
      </c>
      <c r="I58" s="67">
        <v>204</v>
      </c>
      <c r="J58" s="73"/>
      <c r="K58" s="10"/>
      <c r="L58" s="86"/>
      <c r="M58" s="54"/>
      <c r="N58" s="55"/>
      <c r="O58" s="109"/>
      <c r="P58" s="57"/>
    </row>
    <row r="59" spans="1:16" ht="20.25">
      <c r="A59" s="50">
        <v>46</v>
      </c>
      <c r="B59" s="86"/>
      <c r="C59" s="54"/>
      <c r="D59" s="55"/>
      <c r="E59" s="109">
        <v>902.6</v>
      </c>
      <c r="F59" s="57">
        <v>1</v>
      </c>
      <c r="G59" s="106">
        <f t="shared" si="0"/>
        <v>16223.999999999998</v>
      </c>
      <c r="H59" s="82">
        <f t="shared" si="1"/>
        <v>18</v>
      </c>
      <c r="I59" s="67">
        <v>204</v>
      </c>
      <c r="J59" s="73"/>
      <c r="K59" s="10"/>
      <c r="L59" s="86"/>
      <c r="M59" s="54"/>
      <c r="N59" s="55"/>
      <c r="O59" s="109"/>
      <c r="P59" s="57"/>
    </row>
    <row r="60" spans="1:16" ht="20.25">
      <c r="A60" s="50">
        <v>47</v>
      </c>
      <c r="B60" s="86"/>
      <c r="C60" s="54"/>
      <c r="D60" s="55"/>
      <c r="E60" s="109">
        <v>926.2</v>
      </c>
      <c r="F60" s="57">
        <v>1</v>
      </c>
      <c r="G60" s="106">
        <f t="shared" si="0"/>
        <v>15297.799999999997</v>
      </c>
      <c r="H60" s="82">
        <f t="shared" si="1"/>
        <v>17</v>
      </c>
      <c r="I60" s="67">
        <v>204</v>
      </c>
      <c r="J60" s="73"/>
      <c r="K60" s="10"/>
      <c r="L60" s="86"/>
      <c r="M60" s="54"/>
      <c r="N60" s="55"/>
      <c r="O60" s="109"/>
      <c r="P60" s="57"/>
    </row>
    <row r="61" spans="1:16" ht="20.25">
      <c r="A61" s="50">
        <v>48</v>
      </c>
      <c r="B61" s="86"/>
      <c r="C61" s="54"/>
      <c r="D61" s="55"/>
      <c r="E61" s="109">
        <v>907.2</v>
      </c>
      <c r="F61" s="57">
        <v>1</v>
      </c>
      <c r="G61" s="106">
        <f t="shared" si="0"/>
        <v>14390.599999999997</v>
      </c>
      <c r="H61" s="82">
        <f t="shared" si="1"/>
        <v>16</v>
      </c>
      <c r="I61" s="67">
        <v>204</v>
      </c>
      <c r="J61" s="73"/>
      <c r="K61" s="10"/>
      <c r="L61" s="86"/>
      <c r="M61" s="54"/>
      <c r="N61" s="55"/>
      <c r="O61" s="109"/>
      <c r="P61" s="57"/>
    </row>
    <row r="62" spans="1:16" ht="20.25">
      <c r="A62" s="50">
        <v>49</v>
      </c>
      <c r="B62" s="86"/>
      <c r="C62" s="54"/>
      <c r="D62" s="55"/>
      <c r="E62" s="109">
        <v>901.7</v>
      </c>
      <c r="F62" s="57">
        <v>1</v>
      </c>
      <c r="G62" s="106">
        <f t="shared" si="0"/>
        <v>13488.899999999996</v>
      </c>
      <c r="H62" s="82">
        <f t="shared" si="1"/>
        <v>15</v>
      </c>
      <c r="I62" s="67">
        <v>204</v>
      </c>
      <c r="J62" s="73"/>
      <c r="K62" s="10"/>
      <c r="L62" s="86"/>
      <c r="M62" s="54"/>
      <c r="N62" s="55"/>
      <c r="O62" s="109"/>
      <c r="P62" s="57"/>
    </row>
    <row r="63" spans="1:16" ht="20.25">
      <c r="A63" s="50">
        <v>50</v>
      </c>
      <c r="B63" s="86"/>
      <c r="C63" s="54"/>
      <c r="D63" s="55"/>
      <c r="E63" s="109">
        <v>883.6</v>
      </c>
      <c r="F63" s="57">
        <v>1</v>
      </c>
      <c r="G63" s="106">
        <f t="shared" si="0"/>
        <v>12605.299999999996</v>
      </c>
      <c r="H63" s="82">
        <f t="shared" si="1"/>
        <v>14</v>
      </c>
      <c r="I63" s="67">
        <v>204</v>
      </c>
      <c r="J63" s="73"/>
      <c r="K63" s="10"/>
      <c r="L63" s="86"/>
      <c r="M63" s="54"/>
      <c r="N63" s="55"/>
      <c r="O63" s="109"/>
      <c r="P63" s="57"/>
    </row>
    <row r="64" spans="1:16" ht="20.25">
      <c r="A64" s="50">
        <v>51</v>
      </c>
      <c r="B64" s="86"/>
      <c r="C64" s="54"/>
      <c r="D64" s="55"/>
      <c r="E64" s="109">
        <v>907.2</v>
      </c>
      <c r="F64" s="57">
        <v>1</v>
      </c>
      <c r="G64" s="106">
        <f t="shared" si="0"/>
        <v>11698.099999999995</v>
      </c>
      <c r="H64" s="82">
        <f t="shared" si="1"/>
        <v>13</v>
      </c>
      <c r="I64" s="67">
        <v>204</v>
      </c>
      <c r="J64" s="73"/>
      <c r="K64" s="10"/>
      <c r="L64" s="86"/>
      <c r="M64" s="54"/>
      <c r="N64" s="55"/>
      <c r="O64" s="109"/>
      <c r="P64" s="57"/>
    </row>
    <row r="65" spans="1:16" ht="20.25">
      <c r="A65" s="50">
        <v>52</v>
      </c>
      <c r="B65" s="86"/>
      <c r="C65" s="54"/>
      <c r="D65" s="55"/>
      <c r="E65" s="109">
        <v>913.5</v>
      </c>
      <c r="F65" s="57">
        <v>1</v>
      </c>
      <c r="G65" s="106">
        <f t="shared" si="0"/>
        <v>10784.599999999995</v>
      </c>
      <c r="H65" s="82">
        <f t="shared" si="1"/>
        <v>12</v>
      </c>
      <c r="I65" s="67">
        <v>204</v>
      </c>
      <c r="J65" s="73"/>
      <c r="K65" s="10"/>
      <c r="L65" s="86"/>
      <c r="M65" s="54"/>
      <c r="N65" s="55"/>
      <c r="O65" s="109"/>
      <c r="P65" s="57"/>
    </row>
    <row r="66" spans="1:16" ht="20.25">
      <c r="A66" s="50">
        <v>53</v>
      </c>
      <c r="B66" s="86"/>
      <c r="C66" s="54"/>
      <c r="D66" s="55"/>
      <c r="E66" s="109">
        <v>861.8</v>
      </c>
      <c r="F66" s="57">
        <v>1</v>
      </c>
      <c r="G66" s="106">
        <f t="shared" si="0"/>
        <v>9922.7999999999956</v>
      </c>
      <c r="H66" s="82">
        <f t="shared" si="1"/>
        <v>11</v>
      </c>
      <c r="I66" s="67">
        <v>204</v>
      </c>
      <c r="J66" s="73"/>
      <c r="K66" s="10"/>
      <c r="L66" s="86"/>
      <c r="M66" s="54"/>
      <c r="N66" s="55"/>
      <c r="O66" s="109"/>
      <c r="P66" s="57"/>
    </row>
    <row r="67" spans="1:16" ht="20.25">
      <c r="A67" s="50">
        <v>54</v>
      </c>
      <c r="B67" s="86"/>
      <c r="C67" s="54"/>
      <c r="D67" s="55"/>
      <c r="E67" s="109">
        <v>915.3</v>
      </c>
      <c r="F67" s="57">
        <v>1</v>
      </c>
      <c r="G67" s="106">
        <f t="shared" si="0"/>
        <v>9007.4999999999964</v>
      </c>
      <c r="H67" s="82">
        <f t="shared" si="1"/>
        <v>10</v>
      </c>
      <c r="I67" s="67">
        <v>205</v>
      </c>
      <c r="J67" s="73"/>
      <c r="K67" s="10"/>
      <c r="L67" s="86"/>
      <c r="M67" s="54"/>
      <c r="N67" s="55"/>
      <c r="O67" s="109"/>
      <c r="P67" s="57"/>
    </row>
    <row r="68" spans="1:16" ht="20.25">
      <c r="A68" s="50">
        <v>55</v>
      </c>
      <c r="B68" s="86"/>
      <c r="C68" s="54"/>
      <c r="D68" s="55"/>
      <c r="E68" s="109">
        <v>893.6</v>
      </c>
      <c r="F68" s="57">
        <v>1</v>
      </c>
      <c r="G68" s="106">
        <f t="shared" si="0"/>
        <v>8113.899999999996</v>
      </c>
      <c r="H68" s="82">
        <f t="shared" si="1"/>
        <v>9</v>
      </c>
      <c r="I68" s="67">
        <v>205</v>
      </c>
      <c r="J68" s="73"/>
      <c r="K68" s="10"/>
      <c r="L68" s="86"/>
      <c r="M68" s="54"/>
      <c r="N68" s="55"/>
      <c r="O68" s="109"/>
      <c r="P68" s="57"/>
    </row>
    <row r="69" spans="1:16" ht="20.25">
      <c r="A69" s="50">
        <v>56</v>
      </c>
      <c r="B69" s="86"/>
      <c r="C69" s="54"/>
      <c r="D69" s="55"/>
      <c r="E69" s="109">
        <v>894.5</v>
      </c>
      <c r="F69" s="57">
        <v>1</v>
      </c>
      <c r="G69" s="106">
        <f t="shared" si="0"/>
        <v>7219.399999999996</v>
      </c>
      <c r="H69" s="82">
        <f t="shared" si="1"/>
        <v>8</v>
      </c>
      <c r="I69" s="67">
        <v>205</v>
      </c>
      <c r="J69" s="73"/>
      <c r="K69" s="10"/>
      <c r="L69" s="86"/>
      <c r="M69" s="54"/>
      <c r="N69" s="55"/>
      <c r="O69" s="109"/>
      <c r="P69" s="57"/>
    </row>
    <row r="70" spans="1:16" ht="20.25">
      <c r="A70" s="50">
        <v>57</v>
      </c>
      <c r="B70" s="86"/>
      <c r="C70" s="54"/>
      <c r="D70" s="55"/>
      <c r="E70" s="109">
        <v>920.8</v>
      </c>
      <c r="F70" s="57">
        <v>1</v>
      </c>
      <c r="G70" s="106">
        <f t="shared" si="0"/>
        <v>6298.5999999999958</v>
      </c>
      <c r="H70" s="82">
        <f t="shared" si="1"/>
        <v>7</v>
      </c>
      <c r="I70" s="67">
        <v>205</v>
      </c>
      <c r="J70" s="73"/>
      <c r="K70" s="10"/>
      <c r="L70" s="86"/>
      <c r="M70" s="54"/>
      <c r="N70" s="55"/>
      <c r="O70" s="109"/>
      <c r="P70" s="57"/>
    </row>
    <row r="71" spans="1:16" ht="20.25">
      <c r="A71" s="50">
        <v>58</v>
      </c>
      <c r="B71" s="86"/>
      <c r="C71" s="54"/>
      <c r="D71" s="55"/>
      <c r="E71" s="109">
        <v>918.1</v>
      </c>
      <c r="F71" s="57">
        <v>1</v>
      </c>
      <c r="G71" s="106">
        <f t="shared" si="0"/>
        <v>5380.4999999999955</v>
      </c>
      <c r="H71" s="82">
        <f t="shared" si="1"/>
        <v>6</v>
      </c>
      <c r="I71" s="67">
        <v>205</v>
      </c>
      <c r="J71" s="73"/>
      <c r="K71" s="10"/>
      <c r="L71" s="86"/>
      <c r="M71" s="54"/>
      <c r="N71" s="55"/>
      <c r="O71" s="109"/>
      <c r="P71" s="57"/>
    </row>
    <row r="72" spans="1:16" ht="20.25">
      <c r="A72" s="50">
        <v>59</v>
      </c>
      <c r="B72" s="86"/>
      <c r="C72" s="54"/>
      <c r="D72" s="55"/>
      <c r="E72" s="109">
        <v>878.2</v>
      </c>
      <c r="F72" s="57">
        <v>1</v>
      </c>
      <c r="G72" s="106">
        <f t="shared" si="0"/>
        <v>4502.2999999999956</v>
      </c>
      <c r="H72" s="82">
        <f t="shared" si="1"/>
        <v>5</v>
      </c>
      <c r="I72" s="67">
        <v>205</v>
      </c>
      <c r="J72" s="73"/>
      <c r="K72" s="10"/>
      <c r="L72" s="86"/>
      <c r="M72" s="54"/>
      <c r="N72" s="55"/>
      <c r="O72" s="109"/>
      <c r="P72" s="57"/>
    </row>
    <row r="73" spans="1:16" ht="20.25">
      <c r="A73" s="50">
        <v>60</v>
      </c>
      <c r="B73" s="86"/>
      <c r="C73" s="54"/>
      <c r="D73" s="55"/>
      <c r="E73" s="109">
        <v>919.9</v>
      </c>
      <c r="F73" s="57">
        <v>1</v>
      </c>
      <c r="G73" s="106">
        <f t="shared" ref="G73:G136" si="2">G72-E73+C73</f>
        <v>3582.3999999999955</v>
      </c>
      <c r="H73" s="82">
        <f t="shared" ref="H73:H136" si="3">H72-F73+D73</f>
        <v>4</v>
      </c>
      <c r="I73" s="67">
        <v>205</v>
      </c>
      <c r="J73" s="73"/>
      <c r="K73" s="10"/>
      <c r="L73" s="86"/>
      <c r="M73" s="54"/>
      <c r="N73" s="55"/>
      <c r="O73" s="109"/>
      <c r="P73" s="57"/>
    </row>
    <row r="74" spans="1:16" ht="20.25">
      <c r="A74" s="50">
        <v>61</v>
      </c>
      <c r="B74" s="86"/>
      <c r="C74" s="54"/>
      <c r="D74" s="55"/>
      <c r="E74" s="109">
        <v>918.1</v>
      </c>
      <c r="F74" s="57">
        <v>1</v>
      </c>
      <c r="G74" s="106">
        <f t="shared" si="2"/>
        <v>2664.2999999999956</v>
      </c>
      <c r="H74" s="82">
        <f t="shared" si="3"/>
        <v>3</v>
      </c>
      <c r="I74" s="67">
        <v>205</v>
      </c>
      <c r="J74" s="73"/>
      <c r="K74" s="10"/>
      <c r="L74" s="86"/>
      <c r="M74" s="54"/>
      <c r="N74" s="55"/>
      <c r="O74" s="109"/>
      <c r="P74" s="57"/>
    </row>
    <row r="75" spans="1:16" ht="20.25">
      <c r="A75" s="50">
        <v>62</v>
      </c>
      <c r="B75" s="86"/>
      <c r="C75" s="54"/>
      <c r="D75" s="55"/>
      <c r="E75" s="109">
        <v>885.4</v>
      </c>
      <c r="F75" s="57">
        <v>1</v>
      </c>
      <c r="G75" s="106">
        <f t="shared" si="2"/>
        <v>1778.8999999999955</v>
      </c>
      <c r="H75" s="82">
        <f t="shared" si="3"/>
        <v>2</v>
      </c>
      <c r="I75" s="67">
        <v>205</v>
      </c>
      <c r="J75" s="73"/>
      <c r="K75" s="10"/>
      <c r="L75" s="86"/>
      <c r="M75" s="54"/>
      <c r="N75" s="55"/>
      <c r="O75" s="109"/>
      <c r="P75" s="57"/>
    </row>
    <row r="76" spans="1:16" ht="20.25">
      <c r="A76" s="50">
        <v>63</v>
      </c>
      <c r="B76" s="86"/>
      <c r="C76" s="54"/>
      <c r="D76" s="55"/>
      <c r="E76" s="109">
        <v>889</v>
      </c>
      <c r="F76" s="57">
        <v>1</v>
      </c>
      <c r="G76" s="110">
        <f t="shared" si="2"/>
        <v>889.89999999999554</v>
      </c>
      <c r="H76" s="111">
        <f t="shared" si="3"/>
        <v>1</v>
      </c>
      <c r="I76" s="67">
        <v>205</v>
      </c>
      <c r="J76" s="73"/>
      <c r="K76" s="7"/>
      <c r="L76" s="86"/>
      <c r="M76" s="54"/>
      <c r="N76" s="55"/>
      <c r="O76" s="109"/>
      <c r="P76" s="57"/>
    </row>
    <row r="77" spans="1:16" ht="16.5" customHeight="1">
      <c r="A77" s="50">
        <v>64</v>
      </c>
      <c r="B77" s="86"/>
      <c r="C77" s="54"/>
      <c r="D77" s="55"/>
      <c r="E77" s="109">
        <v>889.9</v>
      </c>
      <c r="F77" s="57">
        <v>1</v>
      </c>
      <c r="G77" s="106">
        <f t="shared" si="2"/>
        <v>-4.4337866711430252E-12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09"/>
      <c r="P77" s="57"/>
    </row>
    <row r="78" spans="1:16" ht="20.25">
      <c r="A78" s="50">
        <v>65</v>
      </c>
      <c r="B78" s="86"/>
      <c r="C78" s="54"/>
      <c r="D78" s="55"/>
      <c r="E78" s="109"/>
      <c r="F78" s="57"/>
      <c r="G78" s="106">
        <f t="shared" si="2"/>
        <v>-4.4337866711430252E-12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09"/>
      <c r="P78" s="57"/>
    </row>
    <row r="79" spans="1:16" ht="20.25">
      <c r="A79" s="50">
        <v>66</v>
      </c>
      <c r="B79" s="86">
        <v>9</v>
      </c>
      <c r="C79" s="54"/>
      <c r="D79" s="55"/>
      <c r="E79" s="109"/>
      <c r="F79" s="57"/>
      <c r="G79" s="106">
        <f t="shared" si="2"/>
        <v>-4.4337866711430252E-12</v>
      </c>
      <c r="H79" s="82">
        <f t="shared" si="3"/>
        <v>0</v>
      </c>
      <c r="I79" s="67"/>
      <c r="J79" s="73"/>
      <c r="K79" s="7"/>
      <c r="L79" s="86"/>
      <c r="M79" s="54"/>
      <c r="N79" s="55"/>
      <c r="O79" s="109"/>
      <c r="P79" s="57"/>
    </row>
    <row r="80" spans="1:16" ht="20.25">
      <c r="A80" s="50">
        <v>67</v>
      </c>
      <c r="B80" s="86"/>
      <c r="C80" s="54">
        <v>19043.400000000001</v>
      </c>
      <c r="D80" s="55">
        <v>21</v>
      </c>
      <c r="E80" s="109">
        <v>879.1</v>
      </c>
      <c r="F80" s="57">
        <v>1</v>
      </c>
      <c r="G80" s="106">
        <f t="shared" si="2"/>
        <v>18164.299999999996</v>
      </c>
      <c r="H80" s="82">
        <f t="shared" si="3"/>
        <v>20</v>
      </c>
      <c r="I80" s="67">
        <v>210</v>
      </c>
      <c r="J80" s="73" t="s">
        <v>120</v>
      </c>
      <c r="K80" s="7"/>
      <c r="L80" s="86"/>
      <c r="M80" s="54"/>
      <c r="N80" s="55"/>
      <c r="O80" s="109"/>
      <c r="P80" s="57"/>
    </row>
    <row r="81" spans="1:16" ht="20.25">
      <c r="A81" s="50">
        <v>68</v>
      </c>
      <c r="B81" s="86"/>
      <c r="C81" s="54"/>
      <c r="D81" s="55"/>
      <c r="E81" s="109">
        <v>900.8</v>
      </c>
      <c r="F81" s="57">
        <v>1</v>
      </c>
      <c r="G81" s="106">
        <f t="shared" si="2"/>
        <v>17263.499999999996</v>
      </c>
      <c r="H81" s="82">
        <f t="shared" si="3"/>
        <v>19</v>
      </c>
      <c r="I81" s="67">
        <v>210</v>
      </c>
      <c r="J81" s="73"/>
      <c r="K81" s="7"/>
      <c r="L81" s="86"/>
      <c r="M81" s="54"/>
      <c r="N81" s="55"/>
      <c r="O81" s="109"/>
      <c r="P81" s="57"/>
    </row>
    <row r="82" spans="1:16" ht="20.25">
      <c r="A82" s="50">
        <v>69</v>
      </c>
      <c r="B82" s="86"/>
      <c r="C82" s="54"/>
      <c r="D82" s="55"/>
      <c r="E82" s="109">
        <v>915.3</v>
      </c>
      <c r="F82" s="57">
        <v>1</v>
      </c>
      <c r="G82" s="106">
        <f t="shared" si="2"/>
        <v>16348.199999999997</v>
      </c>
      <c r="H82" s="82">
        <f t="shared" si="3"/>
        <v>18</v>
      </c>
      <c r="I82" s="67">
        <v>210</v>
      </c>
      <c r="J82" s="73"/>
      <c r="K82" s="7"/>
      <c r="L82" s="86"/>
      <c r="M82" s="54"/>
      <c r="N82" s="55"/>
      <c r="O82" s="109"/>
      <c r="P82" s="57"/>
    </row>
    <row r="83" spans="1:16" ht="20.25">
      <c r="A83" s="50">
        <v>70</v>
      </c>
      <c r="B83" s="86"/>
      <c r="C83" s="54"/>
      <c r="D83" s="55"/>
      <c r="E83" s="109">
        <v>910.8</v>
      </c>
      <c r="F83" s="57">
        <v>1</v>
      </c>
      <c r="G83" s="106">
        <f t="shared" si="2"/>
        <v>15437.399999999998</v>
      </c>
      <c r="H83" s="82">
        <f t="shared" si="3"/>
        <v>17</v>
      </c>
      <c r="I83" s="67">
        <v>210</v>
      </c>
      <c r="J83" s="73"/>
      <c r="K83" s="7"/>
      <c r="L83" s="86"/>
      <c r="M83" s="54"/>
      <c r="N83" s="55"/>
      <c r="O83" s="109"/>
      <c r="P83" s="57"/>
    </row>
    <row r="84" spans="1:16" ht="20.25">
      <c r="A84" s="50">
        <v>71</v>
      </c>
      <c r="B84" s="86"/>
      <c r="C84" s="54"/>
      <c r="D84" s="55"/>
      <c r="E84" s="109">
        <v>900.8</v>
      </c>
      <c r="F84" s="57">
        <v>1</v>
      </c>
      <c r="G84" s="106">
        <f t="shared" si="2"/>
        <v>14536.599999999999</v>
      </c>
      <c r="H84" s="82">
        <f t="shared" si="3"/>
        <v>16</v>
      </c>
      <c r="I84" s="67">
        <v>210</v>
      </c>
      <c r="J84" s="73"/>
      <c r="K84" s="7"/>
      <c r="L84" s="86"/>
      <c r="M84" s="54"/>
      <c r="N84" s="55"/>
      <c r="O84" s="109"/>
      <c r="P84" s="57"/>
    </row>
    <row r="85" spans="1:16" ht="20.25">
      <c r="A85" s="50">
        <v>72</v>
      </c>
      <c r="B85" s="86"/>
      <c r="C85" s="54"/>
      <c r="D85" s="55"/>
      <c r="E85" s="109">
        <v>874.5</v>
      </c>
      <c r="F85" s="57">
        <v>1</v>
      </c>
      <c r="G85" s="106">
        <f t="shared" si="2"/>
        <v>13662.099999999999</v>
      </c>
      <c r="H85" s="82">
        <f t="shared" si="3"/>
        <v>15</v>
      </c>
      <c r="I85" s="67">
        <v>210</v>
      </c>
      <c r="J85" s="73"/>
      <c r="K85" s="7"/>
      <c r="L85" s="86"/>
      <c r="M85" s="54"/>
      <c r="N85" s="55"/>
      <c r="O85" s="109"/>
      <c r="P85" s="57"/>
    </row>
    <row r="86" spans="1:16" ht="20.25">
      <c r="A86" s="50">
        <v>73</v>
      </c>
      <c r="B86" s="86"/>
      <c r="C86" s="54"/>
      <c r="D86" s="55"/>
      <c r="E86" s="109">
        <v>931.7</v>
      </c>
      <c r="F86" s="57">
        <v>1</v>
      </c>
      <c r="G86" s="106">
        <f t="shared" si="2"/>
        <v>12730.399999999998</v>
      </c>
      <c r="H86" s="82">
        <f t="shared" si="3"/>
        <v>14</v>
      </c>
      <c r="I86" s="67">
        <v>210</v>
      </c>
      <c r="J86" s="73"/>
      <c r="K86" s="6"/>
      <c r="L86" s="86"/>
      <c r="M86" s="54"/>
      <c r="N86" s="55"/>
      <c r="O86" s="109"/>
      <c r="P86" s="57"/>
    </row>
    <row r="87" spans="1:16" ht="20.25">
      <c r="A87" s="50">
        <v>74</v>
      </c>
      <c r="B87" s="86"/>
      <c r="C87" s="54"/>
      <c r="D87" s="55"/>
      <c r="E87" s="109">
        <v>928</v>
      </c>
      <c r="F87" s="57">
        <v>1</v>
      </c>
      <c r="G87" s="106">
        <f t="shared" si="2"/>
        <v>11802.399999999998</v>
      </c>
      <c r="H87" s="82">
        <f t="shared" si="3"/>
        <v>13</v>
      </c>
      <c r="I87" s="67">
        <v>210</v>
      </c>
      <c r="J87" s="73"/>
      <c r="K87" s="6"/>
      <c r="L87" s="86"/>
      <c r="M87" s="54"/>
      <c r="N87" s="55"/>
      <c r="O87" s="109"/>
      <c r="P87" s="57"/>
    </row>
    <row r="88" spans="1:16" ht="20.25">
      <c r="A88" s="50">
        <v>75</v>
      </c>
      <c r="B88" s="86"/>
      <c r="C88" s="54"/>
      <c r="D88" s="55"/>
      <c r="E88" s="109">
        <v>902.6</v>
      </c>
      <c r="F88" s="57">
        <v>1</v>
      </c>
      <c r="G88" s="106">
        <f t="shared" si="2"/>
        <v>10899.799999999997</v>
      </c>
      <c r="H88" s="82">
        <f t="shared" si="3"/>
        <v>12</v>
      </c>
      <c r="I88" s="67">
        <v>210</v>
      </c>
      <c r="J88" s="73"/>
      <c r="K88" s="6"/>
      <c r="L88" s="86"/>
      <c r="M88" s="54"/>
      <c r="N88" s="55"/>
      <c r="O88" s="109"/>
      <c r="P88" s="57"/>
    </row>
    <row r="89" spans="1:16" ht="20.25">
      <c r="A89" s="50">
        <v>77</v>
      </c>
      <c r="B89" s="86"/>
      <c r="C89" s="54"/>
      <c r="D89" s="55"/>
      <c r="E89" s="109">
        <v>929.9</v>
      </c>
      <c r="F89" s="57">
        <v>1</v>
      </c>
      <c r="G89" s="106">
        <f t="shared" si="2"/>
        <v>9969.8999999999978</v>
      </c>
      <c r="H89" s="82">
        <f t="shared" si="3"/>
        <v>11</v>
      </c>
      <c r="I89" s="67">
        <v>210</v>
      </c>
      <c r="J89" s="73"/>
      <c r="K89" s="6"/>
      <c r="L89" s="86"/>
      <c r="M89" s="54"/>
      <c r="N89" s="55"/>
      <c r="O89" s="109"/>
      <c r="P89" s="57"/>
    </row>
    <row r="90" spans="1:16" ht="20.25">
      <c r="A90" s="50">
        <v>78</v>
      </c>
      <c r="B90" s="86"/>
      <c r="C90" s="54"/>
      <c r="D90" s="55"/>
      <c r="E90" s="109">
        <v>925.3</v>
      </c>
      <c r="F90" s="57">
        <v>1</v>
      </c>
      <c r="G90" s="106">
        <f t="shared" si="2"/>
        <v>9044.5999999999985</v>
      </c>
      <c r="H90" s="82">
        <f t="shared" si="3"/>
        <v>10</v>
      </c>
      <c r="I90" s="67">
        <v>211</v>
      </c>
      <c r="J90" s="73"/>
      <c r="K90" s="6"/>
      <c r="L90" s="86"/>
      <c r="M90" s="54"/>
      <c r="N90" s="55"/>
      <c r="O90" s="109"/>
      <c r="P90" s="57"/>
    </row>
    <row r="91" spans="1:16" ht="20.25">
      <c r="A91" s="50">
        <v>79</v>
      </c>
      <c r="B91" s="86"/>
      <c r="C91" s="54"/>
      <c r="D91" s="55"/>
      <c r="E91" s="109">
        <v>884.5</v>
      </c>
      <c r="F91" s="57">
        <v>1</v>
      </c>
      <c r="G91" s="106">
        <f t="shared" si="2"/>
        <v>8160.0999999999985</v>
      </c>
      <c r="H91" s="82">
        <f t="shared" si="3"/>
        <v>9</v>
      </c>
      <c r="I91" s="67">
        <v>211</v>
      </c>
      <c r="J91" s="73"/>
      <c r="K91" s="6"/>
      <c r="L91" s="86"/>
      <c r="M91" s="54"/>
      <c r="N91" s="55"/>
      <c r="O91" s="109"/>
      <c r="P91" s="57"/>
    </row>
    <row r="92" spans="1:16" ht="20.25">
      <c r="A92" s="50">
        <v>80</v>
      </c>
      <c r="B92" s="86"/>
      <c r="C92" s="54"/>
      <c r="D92" s="55"/>
      <c r="E92" s="109">
        <v>868.2</v>
      </c>
      <c r="F92" s="57">
        <v>1</v>
      </c>
      <c r="G92" s="106">
        <f t="shared" si="2"/>
        <v>7291.8999999999987</v>
      </c>
      <c r="H92" s="82">
        <f t="shared" si="3"/>
        <v>8</v>
      </c>
      <c r="I92" s="67">
        <v>211</v>
      </c>
      <c r="J92" s="73"/>
      <c r="K92" s="6"/>
      <c r="L92" s="86"/>
      <c r="M92" s="54"/>
      <c r="N92" s="55"/>
      <c r="O92" s="109"/>
      <c r="P92" s="57"/>
    </row>
    <row r="93" spans="1:16" ht="20.25">
      <c r="A93" s="50">
        <v>81</v>
      </c>
      <c r="B93" s="86"/>
      <c r="C93" s="54"/>
      <c r="D93" s="55"/>
      <c r="E93" s="109">
        <v>911.7</v>
      </c>
      <c r="F93" s="57">
        <v>1</v>
      </c>
      <c r="G93" s="106">
        <f t="shared" si="2"/>
        <v>6380.1999999999989</v>
      </c>
      <c r="H93" s="82">
        <f t="shared" si="3"/>
        <v>7</v>
      </c>
      <c r="I93" s="67">
        <v>211</v>
      </c>
      <c r="J93" s="73"/>
      <c r="K93" s="6"/>
      <c r="L93" s="86"/>
      <c r="M93" s="54"/>
      <c r="N93" s="55"/>
      <c r="O93" s="109"/>
      <c r="P93" s="57"/>
    </row>
    <row r="94" spans="1:16" ht="20.25">
      <c r="A94" s="50">
        <v>82</v>
      </c>
      <c r="B94" s="86"/>
      <c r="C94" s="54"/>
      <c r="D94" s="55"/>
      <c r="E94" s="109">
        <v>925.3</v>
      </c>
      <c r="F94" s="57">
        <v>1</v>
      </c>
      <c r="G94" s="106">
        <f t="shared" si="2"/>
        <v>5454.8999999999987</v>
      </c>
      <c r="H94" s="82">
        <f t="shared" si="3"/>
        <v>6</v>
      </c>
      <c r="I94" s="67">
        <v>211</v>
      </c>
      <c r="J94" s="73"/>
      <c r="K94" s="6"/>
      <c r="L94" s="86"/>
      <c r="M94" s="54"/>
      <c r="N94" s="55"/>
      <c r="O94" s="109"/>
      <c r="P94" s="57"/>
    </row>
    <row r="95" spans="1:16" ht="20.25">
      <c r="A95" s="50">
        <v>83</v>
      </c>
      <c r="B95" s="86"/>
      <c r="C95" s="54"/>
      <c r="D95" s="55"/>
      <c r="E95" s="109">
        <v>907.2</v>
      </c>
      <c r="F95" s="57">
        <v>1</v>
      </c>
      <c r="G95" s="106">
        <f t="shared" si="2"/>
        <v>4547.6999999999989</v>
      </c>
      <c r="H95" s="82">
        <f t="shared" si="3"/>
        <v>5</v>
      </c>
      <c r="I95" s="67">
        <v>211</v>
      </c>
      <c r="J95" s="73"/>
      <c r="K95" s="6"/>
      <c r="L95" s="86"/>
      <c r="M95" s="54"/>
      <c r="N95" s="55"/>
      <c r="O95" s="109"/>
      <c r="P95" s="57"/>
    </row>
    <row r="96" spans="1:16" ht="20.25">
      <c r="A96" s="50">
        <v>84</v>
      </c>
      <c r="B96" s="86"/>
      <c r="C96" s="54"/>
      <c r="D96" s="55"/>
      <c r="E96" s="109">
        <v>898.1</v>
      </c>
      <c r="F96" s="57">
        <v>1</v>
      </c>
      <c r="G96" s="106">
        <f t="shared" si="2"/>
        <v>3649.599999999999</v>
      </c>
      <c r="H96" s="82">
        <f t="shared" si="3"/>
        <v>4</v>
      </c>
      <c r="I96" s="67">
        <v>211</v>
      </c>
      <c r="J96" s="73"/>
      <c r="K96" s="6"/>
      <c r="L96" s="86"/>
      <c r="M96" s="54"/>
      <c r="N96" s="55"/>
      <c r="O96" s="109"/>
      <c r="P96" s="57"/>
    </row>
    <row r="97" spans="1:16" ht="19.5" customHeight="1">
      <c r="A97" s="50">
        <v>85</v>
      </c>
      <c r="B97" s="86"/>
      <c r="C97" s="54"/>
      <c r="D97" s="55"/>
      <c r="E97" s="109">
        <v>911.7</v>
      </c>
      <c r="F97" s="57">
        <v>1</v>
      </c>
      <c r="G97" s="106">
        <f t="shared" si="2"/>
        <v>2737.8999999999987</v>
      </c>
      <c r="H97" s="82">
        <f t="shared" si="3"/>
        <v>3</v>
      </c>
      <c r="I97" s="67">
        <v>211</v>
      </c>
      <c r="J97" s="73"/>
      <c r="K97" s="6"/>
      <c r="L97" s="86"/>
      <c r="M97" s="54"/>
      <c r="N97" s="55"/>
      <c r="O97" s="109"/>
      <c r="P97" s="57"/>
    </row>
    <row r="98" spans="1:16" ht="20.25">
      <c r="A98" s="50">
        <v>86</v>
      </c>
      <c r="B98" s="86"/>
      <c r="C98" s="54"/>
      <c r="D98" s="55"/>
      <c r="E98" s="109">
        <v>931.7</v>
      </c>
      <c r="F98" s="57">
        <v>1</v>
      </c>
      <c r="G98" s="106">
        <f t="shared" si="2"/>
        <v>1806.1999999999987</v>
      </c>
      <c r="H98" s="82">
        <f t="shared" si="3"/>
        <v>2</v>
      </c>
      <c r="I98" s="67">
        <v>211</v>
      </c>
      <c r="J98" s="73"/>
      <c r="K98" s="6"/>
      <c r="L98" s="86"/>
      <c r="M98" s="54"/>
      <c r="N98" s="55"/>
      <c r="O98" s="109"/>
      <c r="P98" s="57"/>
    </row>
    <row r="99" spans="1:16" ht="20.25">
      <c r="A99" s="50">
        <v>87</v>
      </c>
      <c r="B99" s="86"/>
      <c r="C99" s="54"/>
      <c r="D99" s="55"/>
      <c r="E99" s="109">
        <v>899.9</v>
      </c>
      <c r="F99" s="57">
        <v>1</v>
      </c>
      <c r="G99" s="106">
        <f t="shared" si="2"/>
        <v>906.2999999999987</v>
      </c>
      <c r="H99" s="82">
        <f t="shared" si="3"/>
        <v>1</v>
      </c>
      <c r="I99" s="67">
        <v>211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09">
        <v>906.3</v>
      </c>
      <c r="F100" s="57">
        <v>1</v>
      </c>
      <c r="G100" s="106">
        <f t="shared" si="2"/>
        <v>-1.2505552149377763E-12</v>
      </c>
      <c r="H100" s="82">
        <f t="shared" si="3"/>
        <v>0</v>
      </c>
      <c r="I100" s="67">
        <v>211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09"/>
      <c r="F101" s="57"/>
      <c r="G101" s="106">
        <f t="shared" si="2"/>
        <v>-1.2505552149377763E-12</v>
      </c>
      <c r="H101" s="82">
        <f t="shared" si="3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09"/>
      <c r="F102" s="57"/>
      <c r="G102" s="106">
        <f t="shared" si="2"/>
        <v>-1.2505552149377763E-12</v>
      </c>
      <c r="H102" s="82">
        <f t="shared" si="3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>
        <v>18766.099999999999</v>
      </c>
      <c r="D103" s="55">
        <v>21</v>
      </c>
      <c r="E103" s="109">
        <v>870.9</v>
      </c>
      <c r="F103" s="57">
        <v>1</v>
      </c>
      <c r="G103" s="106">
        <f t="shared" si="2"/>
        <v>17895.199999999997</v>
      </c>
      <c r="H103" s="82">
        <f t="shared" si="3"/>
        <v>20</v>
      </c>
      <c r="I103" s="67">
        <v>219</v>
      </c>
      <c r="J103" s="73" t="s">
        <v>120</v>
      </c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09">
        <v>911.7</v>
      </c>
      <c r="F104" s="57">
        <v>1</v>
      </c>
      <c r="G104" s="106">
        <f t="shared" si="2"/>
        <v>16983.499999999996</v>
      </c>
      <c r="H104" s="82">
        <f t="shared" si="3"/>
        <v>19</v>
      </c>
      <c r="I104" s="67">
        <v>219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09">
        <v>931.7</v>
      </c>
      <c r="F105" s="57">
        <v>1</v>
      </c>
      <c r="G105" s="106">
        <f t="shared" si="2"/>
        <v>16051.799999999996</v>
      </c>
      <c r="H105" s="82">
        <f t="shared" si="3"/>
        <v>18</v>
      </c>
      <c r="I105" s="67">
        <v>219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09">
        <v>882.7</v>
      </c>
      <c r="F106" s="57">
        <v>1</v>
      </c>
      <c r="G106" s="106">
        <f t="shared" si="2"/>
        <v>15169.099999999995</v>
      </c>
      <c r="H106" s="82">
        <f t="shared" si="3"/>
        <v>17</v>
      </c>
      <c r="I106" s="67">
        <v>219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09">
        <v>921.7</v>
      </c>
      <c r="F107" s="57">
        <v>1</v>
      </c>
      <c r="G107" s="106">
        <f t="shared" si="2"/>
        <v>14247.399999999994</v>
      </c>
      <c r="H107" s="82">
        <f t="shared" si="3"/>
        <v>16</v>
      </c>
      <c r="I107" s="67">
        <v>219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09">
        <v>861.8</v>
      </c>
      <c r="F108" s="57">
        <v>1</v>
      </c>
      <c r="G108" s="106">
        <f t="shared" si="2"/>
        <v>13385.599999999995</v>
      </c>
      <c r="H108" s="82">
        <f t="shared" si="3"/>
        <v>15</v>
      </c>
      <c r="I108" s="67">
        <v>219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09">
        <v>889.9</v>
      </c>
      <c r="F109" s="57">
        <v>1</v>
      </c>
      <c r="G109" s="106">
        <f t="shared" si="2"/>
        <v>12495.699999999995</v>
      </c>
      <c r="H109" s="82">
        <f t="shared" si="3"/>
        <v>14</v>
      </c>
      <c r="I109" s="67">
        <v>219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09">
        <v>866.4</v>
      </c>
      <c r="F110" s="57">
        <v>1</v>
      </c>
      <c r="G110" s="106">
        <f t="shared" si="2"/>
        <v>11629.299999999996</v>
      </c>
      <c r="H110" s="82">
        <f t="shared" si="3"/>
        <v>13</v>
      </c>
      <c r="I110" s="67">
        <v>219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09">
        <v>867.3</v>
      </c>
      <c r="F111" s="57">
        <v>1</v>
      </c>
      <c r="G111" s="106">
        <f t="shared" si="2"/>
        <v>10761.999999999996</v>
      </c>
      <c r="H111" s="82">
        <f t="shared" si="3"/>
        <v>12</v>
      </c>
      <c r="I111" s="67">
        <v>219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09">
        <v>901.7</v>
      </c>
      <c r="F112" s="57">
        <v>1</v>
      </c>
      <c r="G112" s="106">
        <f t="shared" si="2"/>
        <v>9860.2999999999956</v>
      </c>
      <c r="H112" s="82">
        <f t="shared" si="3"/>
        <v>11</v>
      </c>
      <c r="I112" s="67">
        <v>219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09">
        <v>868.2</v>
      </c>
      <c r="F113" s="57">
        <v>1</v>
      </c>
      <c r="G113" s="106">
        <f t="shared" si="2"/>
        <v>8992.0999999999949</v>
      </c>
      <c r="H113" s="82">
        <f t="shared" si="3"/>
        <v>10</v>
      </c>
      <c r="I113" s="67">
        <v>219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09">
        <v>912.6</v>
      </c>
      <c r="F114" s="57">
        <v>1</v>
      </c>
      <c r="G114" s="106">
        <f t="shared" si="2"/>
        <v>8079.4999999999945</v>
      </c>
      <c r="H114" s="82">
        <f t="shared" si="3"/>
        <v>9</v>
      </c>
      <c r="I114" s="67">
        <v>220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09">
        <v>883.6</v>
      </c>
      <c r="F115" s="57">
        <v>1</v>
      </c>
      <c r="G115" s="106">
        <f t="shared" si="2"/>
        <v>7195.8999999999942</v>
      </c>
      <c r="H115" s="82">
        <f t="shared" si="3"/>
        <v>8</v>
      </c>
      <c r="I115" s="67">
        <v>220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09">
        <v>917.2</v>
      </c>
      <c r="F116" s="57">
        <v>1</v>
      </c>
      <c r="G116" s="106">
        <f t="shared" si="2"/>
        <v>6278.6999999999944</v>
      </c>
      <c r="H116" s="82">
        <f t="shared" si="3"/>
        <v>7</v>
      </c>
      <c r="I116" s="67">
        <v>220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09">
        <v>911.7</v>
      </c>
      <c r="F117" s="57">
        <v>1</v>
      </c>
      <c r="G117" s="106">
        <f t="shared" si="2"/>
        <v>5366.9999999999945</v>
      </c>
      <c r="H117" s="82">
        <f t="shared" si="3"/>
        <v>6</v>
      </c>
      <c r="I117" s="67">
        <v>220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09">
        <v>907.2</v>
      </c>
      <c r="F118" s="57">
        <v>1</v>
      </c>
      <c r="G118" s="106">
        <f t="shared" si="2"/>
        <v>4459.7999999999947</v>
      </c>
      <c r="H118" s="82">
        <f t="shared" si="3"/>
        <v>5</v>
      </c>
      <c r="I118" s="67">
        <v>220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09">
        <v>895.4</v>
      </c>
      <c r="F119" s="57">
        <v>1</v>
      </c>
      <c r="G119" s="106">
        <f t="shared" si="2"/>
        <v>3564.3999999999946</v>
      </c>
      <c r="H119" s="82">
        <f t="shared" si="3"/>
        <v>4</v>
      </c>
      <c r="I119" s="67">
        <v>220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09">
        <v>929</v>
      </c>
      <c r="F120" s="57">
        <v>1</v>
      </c>
      <c r="G120" s="106">
        <f t="shared" si="2"/>
        <v>2635.3999999999946</v>
      </c>
      <c r="H120" s="82">
        <f t="shared" si="3"/>
        <v>3</v>
      </c>
      <c r="I120" s="67">
        <v>220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09">
        <v>907.2</v>
      </c>
      <c r="F121" s="57">
        <v>1</v>
      </c>
      <c r="G121" s="106">
        <f t="shared" si="2"/>
        <v>1728.1999999999946</v>
      </c>
      <c r="H121" s="82">
        <f t="shared" si="3"/>
        <v>2</v>
      </c>
      <c r="I121" s="67">
        <v>220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09">
        <v>866.4</v>
      </c>
      <c r="F122" s="57">
        <v>1</v>
      </c>
      <c r="G122" s="106">
        <f t="shared" si="2"/>
        <v>861.79999999999461</v>
      </c>
      <c r="H122" s="82">
        <f t="shared" si="3"/>
        <v>1</v>
      </c>
      <c r="I122" s="67">
        <v>220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09">
        <v>861.8</v>
      </c>
      <c r="F123" s="57">
        <v>1</v>
      </c>
      <c r="G123" s="106">
        <f t="shared" si="2"/>
        <v>-5.3432813729159534E-12</v>
      </c>
      <c r="H123" s="82">
        <f t="shared" si="3"/>
        <v>0</v>
      </c>
      <c r="I123" s="67">
        <v>220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09"/>
      <c r="F124" s="57"/>
      <c r="G124" s="106">
        <f t="shared" si="2"/>
        <v>-5.3432813729159534E-12</v>
      </c>
      <c r="H124" s="82">
        <f t="shared" si="3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>
        <v>10</v>
      </c>
      <c r="C125" s="54"/>
      <c r="D125" s="55"/>
      <c r="E125" s="109"/>
      <c r="F125" s="57"/>
      <c r="G125" s="106">
        <f t="shared" si="2"/>
        <v>-5.3432813729159534E-12</v>
      </c>
      <c r="H125" s="82">
        <f t="shared" si="3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>
        <v>18190.099999999999</v>
      </c>
      <c r="D126" s="55">
        <v>20</v>
      </c>
      <c r="E126" s="109">
        <v>927.1</v>
      </c>
      <c r="F126" s="57">
        <v>1</v>
      </c>
      <c r="G126" s="106">
        <f t="shared" si="2"/>
        <v>17262.999999999993</v>
      </c>
      <c r="H126" s="82">
        <f t="shared" si="3"/>
        <v>19</v>
      </c>
      <c r="I126" s="67">
        <v>227</v>
      </c>
      <c r="J126" s="73" t="s">
        <v>124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09">
        <v>929.9</v>
      </c>
      <c r="F127" s="57">
        <v>1</v>
      </c>
      <c r="G127" s="106">
        <f t="shared" si="2"/>
        <v>16333.099999999993</v>
      </c>
      <c r="H127" s="82">
        <f t="shared" si="3"/>
        <v>18</v>
      </c>
      <c r="I127" s="67">
        <v>227</v>
      </c>
      <c r="J127" s="152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09">
        <v>889.9</v>
      </c>
      <c r="F128" s="57">
        <v>1</v>
      </c>
      <c r="G128" s="106">
        <f t="shared" si="2"/>
        <v>15443.199999999993</v>
      </c>
      <c r="H128" s="82">
        <f t="shared" si="3"/>
        <v>17</v>
      </c>
      <c r="I128" s="67">
        <v>227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09">
        <v>916.3</v>
      </c>
      <c r="F129" s="57">
        <v>1</v>
      </c>
      <c r="G129" s="106">
        <f t="shared" si="2"/>
        <v>14526.899999999994</v>
      </c>
      <c r="H129" s="82">
        <f t="shared" si="3"/>
        <v>16</v>
      </c>
      <c r="I129" s="67">
        <v>227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09">
        <v>895.4</v>
      </c>
      <c r="F130" s="57">
        <v>1</v>
      </c>
      <c r="G130" s="106">
        <f t="shared" si="2"/>
        <v>13631.499999999995</v>
      </c>
      <c r="H130" s="82">
        <f t="shared" si="3"/>
        <v>15</v>
      </c>
      <c r="I130" s="67">
        <v>227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09">
        <v>919</v>
      </c>
      <c r="F131" s="57">
        <v>1</v>
      </c>
      <c r="G131" s="106">
        <f t="shared" si="2"/>
        <v>12712.499999999995</v>
      </c>
      <c r="H131" s="82">
        <f t="shared" si="3"/>
        <v>14</v>
      </c>
      <c r="I131" s="67">
        <v>227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09">
        <v>917.2</v>
      </c>
      <c r="F132" s="57">
        <v>1</v>
      </c>
      <c r="G132" s="106">
        <f t="shared" si="2"/>
        <v>11795.299999999994</v>
      </c>
      <c r="H132" s="82">
        <f t="shared" si="3"/>
        <v>13</v>
      </c>
      <c r="I132" s="67">
        <v>227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09">
        <v>899.9</v>
      </c>
      <c r="F133" s="57">
        <v>1</v>
      </c>
      <c r="G133" s="106">
        <f t="shared" si="2"/>
        <v>10895.399999999994</v>
      </c>
      <c r="H133" s="82">
        <f t="shared" si="3"/>
        <v>12</v>
      </c>
      <c r="I133" s="67">
        <v>227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09">
        <v>881.8</v>
      </c>
      <c r="F134" s="57">
        <v>1</v>
      </c>
      <c r="G134" s="106">
        <f t="shared" si="2"/>
        <v>10013.599999999995</v>
      </c>
      <c r="H134" s="82">
        <f t="shared" si="3"/>
        <v>11</v>
      </c>
      <c r="I134" s="67">
        <v>227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09">
        <v>909</v>
      </c>
      <c r="F135" s="57">
        <v>1</v>
      </c>
      <c r="G135" s="106">
        <f t="shared" si="2"/>
        <v>9104.5999999999949</v>
      </c>
      <c r="H135" s="82">
        <f t="shared" si="3"/>
        <v>10</v>
      </c>
      <c r="I135" s="67">
        <v>227</v>
      </c>
      <c r="J135" s="73" t="s">
        <v>125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09">
        <v>921.7</v>
      </c>
      <c r="F136" s="57">
        <v>1</v>
      </c>
      <c r="G136" s="106">
        <f t="shared" si="2"/>
        <v>8182.8999999999951</v>
      </c>
      <c r="H136" s="82">
        <f t="shared" si="3"/>
        <v>9</v>
      </c>
      <c r="I136" s="67">
        <v>228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09">
        <v>866.4</v>
      </c>
      <c r="F137" s="57">
        <v>1</v>
      </c>
      <c r="G137" s="106">
        <f t="shared" ref="G137:G200" si="4">G136-E137+C137</f>
        <v>7316.4999999999955</v>
      </c>
      <c r="H137" s="82">
        <f t="shared" ref="H137:H200" si="5">H136-F137+D137</f>
        <v>8</v>
      </c>
      <c r="I137" s="67">
        <v>228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09">
        <v>920.8</v>
      </c>
      <c r="F138" s="57">
        <v>1</v>
      </c>
      <c r="G138" s="106">
        <f t="shared" si="4"/>
        <v>6395.6999999999953</v>
      </c>
      <c r="H138" s="82">
        <f t="shared" si="5"/>
        <v>7</v>
      </c>
      <c r="I138" s="67">
        <v>228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09">
        <v>934.4</v>
      </c>
      <c r="F139" s="57">
        <v>1</v>
      </c>
      <c r="G139" s="106">
        <f t="shared" si="4"/>
        <v>5461.2999999999956</v>
      </c>
      <c r="H139" s="82">
        <f t="shared" si="5"/>
        <v>6</v>
      </c>
      <c r="I139" s="67">
        <v>228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09">
        <v>924.4</v>
      </c>
      <c r="F140" s="57">
        <v>1</v>
      </c>
      <c r="G140" s="106">
        <f t="shared" si="4"/>
        <v>4536.899999999996</v>
      </c>
      <c r="H140" s="82">
        <f t="shared" si="5"/>
        <v>5</v>
      </c>
      <c r="I140" s="67">
        <v>228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09">
        <v>880</v>
      </c>
      <c r="F141" s="57">
        <v>1</v>
      </c>
      <c r="G141" s="106">
        <f t="shared" si="4"/>
        <v>3656.899999999996</v>
      </c>
      <c r="H141" s="82">
        <f t="shared" si="5"/>
        <v>4</v>
      </c>
      <c r="I141" s="67">
        <v>228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09">
        <v>927.1</v>
      </c>
      <c r="F142" s="57">
        <v>1</v>
      </c>
      <c r="G142" s="106">
        <f t="shared" si="4"/>
        <v>2729.7999999999961</v>
      </c>
      <c r="H142" s="82">
        <f t="shared" si="5"/>
        <v>3</v>
      </c>
      <c r="I142" s="67">
        <v>228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09">
        <v>929.9</v>
      </c>
      <c r="F143" s="57">
        <v>1</v>
      </c>
      <c r="G143" s="106">
        <f t="shared" si="4"/>
        <v>1799.899999999996</v>
      </c>
      <c r="H143" s="82">
        <f t="shared" si="5"/>
        <v>2</v>
      </c>
      <c r="I143" s="67">
        <v>228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09">
        <v>883.6</v>
      </c>
      <c r="F144" s="57">
        <v>1</v>
      </c>
      <c r="G144" s="106">
        <f t="shared" si="4"/>
        <v>916.29999999999598</v>
      </c>
      <c r="H144" s="82">
        <f t="shared" si="5"/>
        <v>1</v>
      </c>
      <c r="I144" s="67">
        <v>228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09">
        <v>916.3</v>
      </c>
      <c r="F145" s="57">
        <v>1</v>
      </c>
      <c r="G145" s="106">
        <f t="shared" si="4"/>
        <v>-3.979039320256561E-12</v>
      </c>
      <c r="H145" s="82">
        <f t="shared" si="5"/>
        <v>0</v>
      </c>
      <c r="I145" s="67">
        <v>228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09"/>
      <c r="F146" s="57"/>
      <c r="G146" s="106">
        <f t="shared" si="4"/>
        <v>-3.979039320256561E-12</v>
      </c>
      <c r="H146" s="82">
        <f t="shared" si="5"/>
        <v>0</v>
      </c>
      <c r="I146" s="67">
        <v>228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>
        <v>13</v>
      </c>
      <c r="C147" s="54"/>
      <c r="D147" s="55"/>
      <c r="E147" s="109"/>
      <c r="F147" s="57"/>
      <c r="G147" s="106">
        <f t="shared" si="4"/>
        <v>-3.979039320256561E-12</v>
      </c>
      <c r="H147" s="82">
        <f t="shared" si="5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>
        <v>18725.2</v>
      </c>
      <c r="D148" s="55">
        <v>21</v>
      </c>
      <c r="E148" s="109">
        <v>888.1</v>
      </c>
      <c r="F148" s="57">
        <v>1</v>
      </c>
      <c r="G148" s="106">
        <f t="shared" si="4"/>
        <v>17837.099999999999</v>
      </c>
      <c r="H148" s="82">
        <f t="shared" si="5"/>
        <v>20</v>
      </c>
      <c r="I148" s="67">
        <v>243</v>
      </c>
      <c r="J148" s="73" t="s">
        <v>132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09">
        <v>940.7</v>
      </c>
      <c r="F149" s="57">
        <v>1</v>
      </c>
      <c r="G149" s="106">
        <f t="shared" si="4"/>
        <v>16896.399999999998</v>
      </c>
      <c r="H149" s="82">
        <f t="shared" si="5"/>
        <v>19</v>
      </c>
      <c r="I149" s="67">
        <v>243</v>
      </c>
      <c r="J149" s="73" t="s">
        <v>133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09">
        <v>913.5</v>
      </c>
      <c r="F150" s="57">
        <v>1</v>
      </c>
      <c r="G150" s="106">
        <f t="shared" si="4"/>
        <v>15982.899999999998</v>
      </c>
      <c r="H150" s="82">
        <f t="shared" si="5"/>
        <v>18</v>
      </c>
      <c r="I150" s="67">
        <v>243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09">
        <v>866.4</v>
      </c>
      <c r="F151" s="57">
        <v>1</v>
      </c>
      <c r="G151" s="106">
        <f t="shared" si="4"/>
        <v>15116.499999999998</v>
      </c>
      <c r="H151" s="82">
        <f t="shared" si="5"/>
        <v>17</v>
      </c>
      <c r="I151" s="67">
        <v>243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09">
        <v>937.1</v>
      </c>
      <c r="F152" s="57">
        <v>1</v>
      </c>
      <c r="G152" s="106">
        <f t="shared" si="4"/>
        <v>14179.399999999998</v>
      </c>
      <c r="H152" s="82">
        <f t="shared" si="5"/>
        <v>16</v>
      </c>
      <c r="I152" s="67">
        <v>248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09">
        <v>872.7</v>
      </c>
      <c r="F153" s="57">
        <v>1</v>
      </c>
      <c r="G153" s="106">
        <f t="shared" si="4"/>
        <v>13306.699999999997</v>
      </c>
      <c r="H153" s="82">
        <f t="shared" si="5"/>
        <v>15</v>
      </c>
      <c r="I153" s="67">
        <v>258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09">
        <v>881.8</v>
      </c>
      <c r="F154" s="57">
        <v>1</v>
      </c>
      <c r="G154" s="106">
        <f t="shared" si="4"/>
        <v>12424.899999999998</v>
      </c>
      <c r="H154" s="82">
        <f t="shared" si="5"/>
        <v>14</v>
      </c>
      <c r="I154" s="67">
        <v>264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09">
        <v>904.5</v>
      </c>
      <c r="F155" s="57">
        <v>1</v>
      </c>
      <c r="G155" s="106">
        <f t="shared" si="4"/>
        <v>11520.399999999998</v>
      </c>
      <c r="H155" s="82">
        <f t="shared" si="5"/>
        <v>13</v>
      </c>
      <c r="I155" s="67">
        <v>265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09">
        <v>866.4</v>
      </c>
      <c r="F156" s="57">
        <v>1</v>
      </c>
      <c r="G156" s="106">
        <f t="shared" si="4"/>
        <v>10653.999999999998</v>
      </c>
      <c r="H156" s="82">
        <f t="shared" si="5"/>
        <v>12</v>
      </c>
      <c r="I156" s="67">
        <v>274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09">
        <v>866.4</v>
      </c>
      <c r="F157" s="57">
        <v>1</v>
      </c>
      <c r="G157" s="106">
        <f t="shared" si="4"/>
        <v>9787.5999999999985</v>
      </c>
      <c r="H157" s="82">
        <f t="shared" si="5"/>
        <v>11</v>
      </c>
      <c r="I157" s="67">
        <v>277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09">
        <v>911.7</v>
      </c>
      <c r="F158" s="57">
        <v>1</v>
      </c>
      <c r="G158" s="106">
        <f t="shared" si="4"/>
        <v>8875.8999999999978</v>
      </c>
      <c r="H158" s="82">
        <f t="shared" si="5"/>
        <v>10</v>
      </c>
      <c r="I158" s="67">
        <v>289</v>
      </c>
      <c r="J158" s="73" t="s">
        <v>119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09">
        <v>909</v>
      </c>
      <c r="F159" s="57">
        <v>1</v>
      </c>
      <c r="G159" s="106">
        <f t="shared" si="4"/>
        <v>7966.8999999999978</v>
      </c>
      <c r="H159" s="82">
        <f t="shared" si="5"/>
        <v>9</v>
      </c>
      <c r="I159" s="67">
        <v>250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09">
        <v>897.2</v>
      </c>
      <c r="F160" s="57">
        <v>1</v>
      </c>
      <c r="G160" s="106">
        <f t="shared" si="4"/>
        <v>7069.699999999998</v>
      </c>
      <c r="H160" s="82">
        <f t="shared" si="5"/>
        <v>8</v>
      </c>
      <c r="I160" s="67">
        <v>250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09">
        <v>866.4</v>
      </c>
      <c r="F161" s="57">
        <v>1</v>
      </c>
      <c r="G161" s="106">
        <f t="shared" si="4"/>
        <v>6203.2999999999984</v>
      </c>
      <c r="H161" s="82">
        <f t="shared" si="5"/>
        <v>7</v>
      </c>
      <c r="I161" s="67">
        <v>250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09">
        <v>866.4</v>
      </c>
      <c r="F162" s="57">
        <v>1</v>
      </c>
      <c r="G162" s="106">
        <f t="shared" si="4"/>
        <v>5336.8999999999987</v>
      </c>
      <c r="H162" s="82">
        <f t="shared" si="5"/>
        <v>6</v>
      </c>
      <c r="I162" s="67">
        <v>250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09">
        <v>925.3</v>
      </c>
      <c r="F163" s="57">
        <v>1</v>
      </c>
      <c r="G163" s="106">
        <f t="shared" si="4"/>
        <v>4411.5999999999985</v>
      </c>
      <c r="H163" s="82">
        <f t="shared" si="5"/>
        <v>5</v>
      </c>
      <c r="I163" s="67">
        <v>250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09">
        <v>861.8</v>
      </c>
      <c r="F164" s="57">
        <v>1</v>
      </c>
      <c r="G164" s="106">
        <f t="shared" si="4"/>
        <v>3549.7999999999984</v>
      </c>
      <c r="H164" s="82">
        <f t="shared" si="5"/>
        <v>4</v>
      </c>
      <c r="I164" s="67">
        <v>250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09">
        <v>876.3</v>
      </c>
      <c r="F165" s="57">
        <v>1</v>
      </c>
      <c r="G165" s="106">
        <f t="shared" si="4"/>
        <v>2673.4999999999982</v>
      </c>
      <c r="H165" s="82">
        <f t="shared" si="5"/>
        <v>3</v>
      </c>
      <c r="I165" s="67">
        <v>250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09">
        <v>866.4</v>
      </c>
      <c r="F166" s="57">
        <v>1</v>
      </c>
      <c r="G166" s="106">
        <f t="shared" si="4"/>
        <v>1807.0999999999981</v>
      </c>
      <c r="H166" s="82">
        <f t="shared" si="5"/>
        <v>2</v>
      </c>
      <c r="I166" s="67">
        <v>250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09">
        <v>899.9</v>
      </c>
      <c r="F167" s="57">
        <v>1</v>
      </c>
      <c r="G167" s="106">
        <f t="shared" si="4"/>
        <v>907.19999999999811</v>
      </c>
      <c r="H167" s="82">
        <f t="shared" si="5"/>
        <v>1</v>
      </c>
      <c r="I167" s="67">
        <v>250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09">
        <v>907.2</v>
      </c>
      <c r="F168" s="57">
        <v>1</v>
      </c>
      <c r="G168" s="106">
        <f t="shared" si="4"/>
        <v>-1.9326762412674725E-12</v>
      </c>
      <c r="H168" s="82">
        <f t="shared" si="5"/>
        <v>0</v>
      </c>
      <c r="I168" s="67">
        <v>250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09"/>
      <c r="F169" s="57"/>
      <c r="G169" s="106">
        <f t="shared" si="4"/>
        <v>-1.9326762412674725E-12</v>
      </c>
      <c r="H169" s="82">
        <f t="shared" si="5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>
        <v>14</v>
      </c>
      <c r="C170" s="54"/>
      <c r="D170" s="55"/>
      <c r="E170" s="109"/>
      <c r="F170" s="57"/>
      <c r="G170" s="106">
        <f t="shared" si="4"/>
        <v>-1.9326762412674725E-12</v>
      </c>
      <c r="H170" s="82">
        <f t="shared" si="5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>
        <v>19011.7</v>
      </c>
      <c r="D171" s="55">
        <v>21</v>
      </c>
      <c r="E171" s="109">
        <v>911.3</v>
      </c>
      <c r="F171" s="57">
        <v>1</v>
      </c>
      <c r="G171" s="106">
        <f t="shared" si="4"/>
        <v>18100.399999999998</v>
      </c>
      <c r="H171" s="82">
        <f t="shared" si="5"/>
        <v>20</v>
      </c>
      <c r="I171" s="67">
        <v>252</v>
      </c>
      <c r="J171" s="73" t="s">
        <v>120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09">
        <v>917.2</v>
      </c>
      <c r="F172" s="57">
        <v>1</v>
      </c>
      <c r="G172" s="106">
        <f t="shared" si="4"/>
        <v>17183.199999999997</v>
      </c>
      <c r="H172" s="82">
        <f t="shared" si="5"/>
        <v>19</v>
      </c>
      <c r="I172" s="67">
        <v>252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09">
        <v>909.4</v>
      </c>
      <c r="F173" s="57">
        <v>1</v>
      </c>
      <c r="G173" s="106">
        <f t="shared" si="4"/>
        <v>16273.799999999997</v>
      </c>
      <c r="H173" s="82">
        <f t="shared" si="5"/>
        <v>18</v>
      </c>
      <c r="I173" s="67">
        <v>252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09">
        <v>864.5</v>
      </c>
      <c r="F174" s="57">
        <v>1</v>
      </c>
      <c r="G174" s="106">
        <f t="shared" si="4"/>
        <v>15409.299999999997</v>
      </c>
      <c r="H174" s="82">
        <f t="shared" si="5"/>
        <v>17</v>
      </c>
      <c r="I174" s="67">
        <v>252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09">
        <v>891.8</v>
      </c>
      <c r="F175" s="57">
        <v>1</v>
      </c>
      <c r="G175" s="106">
        <f t="shared" si="4"/>
        <v>14517.499999999998</v>
      </c>
      <c r="H175" s="82">
        <f t="shared" si="5"/>
        <v>16</v>
      </c>
      <c r="I175" s="67">
        <v>252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09">
        <v>937.1</v>
      </c>
      <c r="F176" s="57">
        <v>1</v>
      </c>
      <c r="G176" s="106">
        <f t="shared" si="4"/>
        <v>13580.399999999998</v>
      </c>
      <c r="H176" s="82">
        <f t="shared" si="5"/>
        <v>15</v>
      </c>
      <c r="I176" s="67">
        <v>252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09">
        <v>878.6</v>
      </c>
      <c r="F177" s="57">
        <v>1</v>
      </c>
      <c r="G177" s="106">
        <f t="shared" si="4"/>
        <v>12701.799999999997</v>
      </c>
      <c r="H177" s="82">
        <f t="shared" si="5"/>
        <v>14</v>
      </c>
      <c r="I177" s="67">
        <v>252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09">
        <v>867.7</v>
      </c>
      <c r="F178" s="57">
        <v>1</v>
      </c>
      <c r="G178" s="106">
        <f t="shared" si="4"/>
        <v>11834.099999999997</v>
      </c>
      <c r="H178" s="82">
        <f t="shared" si="5"/>
        <v>13</v>
      </c>
      <c r="I178" s="67">
        <v>252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09">
        <v>914.4</v>
      </c>
      <c r="F179" s="57">
        <v>1</v>
      </c>
      <c r="G179" s="106">
        <f t="shared" si="4"/>
        <v>10919.699999999997</v>
      </c>
      <c r="H179" s="82">
        <f t="shared" si="5"/>
        <v>12</v>
      </c>
      <c r="I179" s="67">
        <v>252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09">
        <v>880</v>
      </c>
      <c r="F180" s="57">
        <v>1</v>
      </c>
      <c r="G180" s="106">
        <f t="shared" si="4"/>
        <v>10039.699999999997</v>
      </c>
      <c r="H180" s="82">
        <f t="shared" si="5"/>
        <v>11</v>
      </c>
      <c r="I180" s="67">
        <v>252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09">
        <v>891.8</v>
      </c>
      <c r="F181" s="57">
        <v>1</v>
      </c>
      <c r="G181" s="106">
        <f t="shared" si="4"/>
        <v>9147.8999999999978</v>
      </c>
      <c r="H181" s="82">
        <f t="shared" si="5"/>
        <v>10</v>
      </c>
      <c r="I181" s="67">
        <v>252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09">
        <v>891.8</v>
      </c>
      <c r="F182" s="57">
        <v>1</v>
      </c>
      <c r="G182" s="106">
        <f t="shared" si="4"/>
        <v>8256.0999999999985</v>
      </c>
      <c r="H182" s="82">
        <f t="shared" si="5"/>
        <v>9</v>
      </c>
      <c r="I182" s="67">
        <v>253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09">
        <v>888.1</v>
      </c>
      <c r="F183" s="57">
        <v>1</v>
      </c>
      <c r="G183" s="106">
        <f t="shared" si="4"/>
        <v>7367.9999999999982</v>
      </c>
      <c r="H183" s="82">
        <f t="shared" si="5"/>
        <v>8</v>
      </c>
      <c r="I183" s="67">
        <v>253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09">
        <v>938.5</v>
      </c>
      <c r="F184" s="57">
        <v>1</v>
      </c>
      <c r="G184" s="106">
        <f t="shared" si="4"/>
        <v>6429.4999999999982</v>
      </c>
      <c r="H184" s="82">
        <f t="shared" si="5"/>
        <v>7</v>
      </c>
      <c r="I184" s="67">
        <v>253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09">
        <v>900.8</v>
      </c>
      <c r="F185" s="57">
        <v>1</v>
      </c>
      <c r="G185" s="106">
        <f t="shared" si="4"/>
        <v>5528.699999999998</v>
      </c>
      <c r="H185" s="82">
        <f t="shared" si="5"/>
        <v>6</v>
      </c>
      <c r="I185" s="67">
        <v>253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09">
        <v>918.5</v>
      </c>
      <c r="F186" s="57">
        <v>1</v>
      </c>
      <c r="G186" s="106">
        <f t="shared" si="4"/>
        <v>4610.199999999998</v>
      </c>
      <c r="H186" s="82">
        <f t="shared" si="5"/>
        <v>5</v>
      </c>
      <c r="I186" s="67">
        <v>253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09">
        <v>933</v>
      </c>
      <c r="F187" s="57">
        <v>1</v>
      </c>
      <c r="G187" s="106">
        <f t="shared" si="4"/>
        <v>3677.199999999998</v>
      </c>
      <c r="H187" s="82">
        <f t="shared" si="5"/>
        <v>4</v>
      </c>
      <c r="I187" s="67">
        <v>253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09">
        <v>909.9</v>
      </c>
      <c r="F188" s="57">
        <v>1</v>
      </c>
      <c r="G188" s="106">
        <f t="shared" si="4"/>
        <v>2767.2999999999979</v>
      </c>
      <c r="H188" s="82">
        <f t="shared" si="5"/>
        <v>3</v>
      </c>
      <c r="I188" s="67">
        <v>253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09">
        <v>922.6</v>
      </c>
      <c r="F189" s="57">
        <v>1</v>
      </c>
      <c r="G189" s="106">
        <f t="shared" si="4"/>
        <v>1844.699999999998</v>
      </c>
      <c r="H189" s="82">
        <f t="shared" si="5"/>
        <v>2</v>
      </c>
      <c r="I189" s="67">
        <v>253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09">
        <v>918.5</v>
      </c>
      <c r="F190" s="57">
        <v>1</v>
      </c>
      <c r="G190" s="106">
        <f t="shared" si="4"/>
        <v>926.199999999998</v>
      </c>
      <c r="H190" s="82">
        <f t="shared" si="5"/>
        <v>1</v>
      </c>
      <c r="I190" s="67">
        <v>253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09">
        <v>926.2</v>
      </c>
      <c r="F191" s="57">
        <v>1</v>
      </c>
      <c r="G191" s="106">
        <f t="shared" si="4"/>
        <v>-2.0463630789890885E-12</v>
      </c>
      <c r="H191" s="82">
        <f t="shared" si="5"/>
        <v>0</v>
      </c>
      <c r="I191" s="67">
        <v>253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09"/>
      <c r="F192" s="57"/>
      <c r="G192" s="106">
        <f t="shared" si="4"/>
        <v>-2.0463630789890885E-12</v>
      </c>
      <c r="H192" s="82">
        <f t="shared" si="5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>
        <v>15</v>
      </c>
      <c r="C193" s="54"/>
      <c r="D193" s="55"/>
      <c r="E193" s="109"/>
      <c r="F193" s="57"/>
      <c r="G193" s="106">
        <f t="shared" si="4"/>
        <v>-2.0463630789890885E-12</v>
      </c>
      <c r="H193" s="82">
        <f t="shared" si="5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>
        <v>19083.599999999999</v>
      </c>
      <c r="D194" s="55">
        <v>21</v>
      </c>
      <c r="E194" s="109">
        <v>904</v>
      </c>
      <c r="F194" s="57">
        <v>1</v>
      </c>
      <c r="G194" s="106">
        <f t="shared" si="4"/>
        <v>18179.599999999995</v>
      </c>
      <c r="H194" s="82">
        <f t="shared" si="5"/>
        <v>20</v>
      </c>
      <c r="I194" s="67">
        <v>268</v>
      </c>
      <c r="J194" s="73" t="s">
        <v>129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09">
        <v>944.8</v>
      </c>
      <c r="F195" s="57">
        <v>1</v>
      </c>
      <c r="G195" s="106">
        <f t="shared" si="4"/>
        <v>17234.799999999996</v>
      </c>
      <c r="H195" s="82">
        <f t="shared" si="5"/>
        <v>19</v>
      </c>
      <c r="I195" s="67">
        <v>268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09">
        <v>896.7</v>
      </c>
      <c r="F196" s="57">
        <v>1</v>
      </c>
      <c r="G196" s="106">
        <f t="shared" si="4"/>
        <v>16338.099999999995</v>
      </c>
      <c r="H196" s="82">
        <f t="shared" si="5"/>
        <v>18</v>
      </c>
      <c r="I196" s="67">
        <v>268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09">
        <v>930.3</v>
      </c>
      <c r="F197" s="57">
        <v>1</v>
      </c>
      <c r="G197" s="106">
        <f t="shared" si="4"/>
        <v>15407.799999999996</v>
      </c>
      <c r="H197" s="82">
        <f t="shared" si="5"/>
        <v>17</v>
      </c>
      <c r="I197" s="67">
        <v>268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09">
        <v>894.9</v>
      </c>
      <c r="F198" s="57">
        <v>1</v>
      </c>
      <c r="G198" s="106">
        <f t="shared" si="4"/>
        <v>14512.899999999996</v>
      </c>
      <c r="H198" s="82">
        <f t="shared" si="5"/>
        <v>16</v>
      </c>
      <c r="I198" s="67">
        <v>269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09">
        <v>925.8</v>
      </c>
      <c r="F199" s="57">
        <v>1</v>
      </c>
      <c r="G199" s="106">
        <f t="shared" si="4"/>
        <v>13587.099999999997</v>
      </c>
      <c r="H199" s="82">
        <f t="shared" si="5"/>
        <v>15</v>
      </c>
      <c r="I199" s="67">
        <v>269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09">
        <v>885</v>
      </c>
      <c r="F200" s="57">
        <v>1</v>
      </c>
      <c r="G200" s="106">
        <f t="shared" si="4"/>
        <v>12702.099999999997</v>
      </c>
      <c r="H200" s="82">
        <f t="shared" si="5"/>
        <v>14</v>
      </c>
      <c r="I200" s="67">
        <v>269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09">
        <v>920.3</v>
      </c>
      <c r="F201" s="57">
        <v>1</v>
      </c>
      <c r="G201" s="106">
        <f t="shared" ref="G201:G264" si="6">G200-E201+C201</f>
        <v>11781.799999999997</v>
      </c>
      <c r="H201" s="82">
        <f t="shared" ref="H201:H264" si="7">H200-F201+D201</f>
        <v>13</v>
      </c>
      <c r="I201" s="67">
        <v>269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09">
        <v>892.2</v>
      </c>
      <c r="F202" s="57">
        <v>1</v>
      </c>
      <c r="G202" s="106">
        <f t="shared" si="6"/>
        <v>10889.599999999997</v>
      </c>
      <c r="H202" s="82">
        <f t="shared" si="7"/>
        <v>12</v>
      </c>
      <c r="I202" s="67">
        <v>269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09">
        <v>906.7</v>
      </c>
      <c r="F203" s="57">
        <v>1</v>
      </c>
      <c r="G203" s="106">
        <f t="shared" si="6"/>
        <v>9982.899999999996</v>
      </c>
      <c r="H203" s="82">
        <f t="shared" si="7"/>
        <v>11</v>
      </c>
      <c r="I203" s="67">
        <v>269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09">
        <v>916.7</v>
      </c>
      <c r="F204" s="57">
        <v>1</v>
      </c>
      <c r="G204" s="106">
        <f t="shared" si="6"/>
        <v>9066.1999999999953</v>
      </c>
      <c r="H204" s="82">
        <f t="shared" si="7"/>
        <v>10</v>
      </c>
      <c r="I204" s="67">
        <v>269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09">
        <v>909.4</v>
      </c>
      <c r="F205" s="57">
        <v>1</v>
      </c>
      <c r="G205" s="106">
        <f t="shared" si="6"/>
        <v>8156.7999999999956</v>
      </c>
      <c r="H205" s="82">
        <f t="shared" si="7"/>
        <v>9</v>
      </c>
      <c r="I205" s="67">
        <v>269</v>
      </c>
      <c r="J205" s="73" t="s">
        <v>130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09">
        <v>909.4</v>
      </c>
      <c r="F206" s="57">
        <v>1</v>
      </c>
      <c r="G206" s="106">
        <f t="shared" si="6"/>
        <v>7247.399999999996</v>
      </c>
      <c r="H206" s="82">
        <f t="shared" si="7"/>
        <v>8</v>
      </c>
      <c r="I206" s="67">
        <v>269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09">
        <v>900.4</v>
      </c>
      <c r="F207" s="57">
        <v>1</v>
      </c>
      <c r="G207" s="106">
        <f t="shared" si="6"/>
        <v>6346.9999999999964</v>
      </c>
      <c r="H207" s="82">
        <f t="shared" si="7"/>
        <v>7</v>
      </c>
      <c r="I207" s="67">
        <v>269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09">
        <v>894.9</v>
      </c>
      <c r="F208" s="57">
        <v>1</v>
      </c>
      <c r="G208" s="106">
        <f t="shared" si="6"/>
        <v>5452.0999999999967</v>
      </c>
      <c r="H208" s="82">
        <f t="shared" si="7"/>
        <v>6</v>
      </c>
      <c r="I208" s="67">
        <v>269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09">
        <v>898.6</v>
      </c>
      <c r="F209" s="57">
        <v>1</v>
      </c>
      <c r="G209" s="106">
        <f t="shared" si="6"/>
        <v>4553.4999999999964</v>
      </c>
      <c r="H209" s="82">
        <f t="shared" si="7"/>
        <v>5</v>
      </c>
      <c r="I209" s="67">
        <v>269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09">
        <v>905.8</v>
      </c>
      <c r="F210" s="57">
        <v>1</v>
      </c>
      <c r="G210" s="106">
        <f t="shared" si="6"/>
        <v>3647.6999999999962</v>
      </c>
      <c r="H210" s="82">
        <f t="shared" si="7"/>
        <v>4</v>
      </c>
      <c r="I210" s="67">
        <v>269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09">
        <v>905.8</v>
      </c>
      <c r="F211" s="57">
        <v>1</v>
      </c>
      <c r="G211" s="106">
        <f t="shared" si="6"/>
        <v>2741.899999999996</v>
      </c>
      <c r="H211" s="82">
        <f t="shared" si="7"/>
        <v>3</v>
      </c>
      <c r="I211" s="67">
        <v>269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09">
        <v>921.2</v>
      </c>
      <c r="F212" s="57">
        <v>1</v>
      </c>
      <c r="G212" s="106">
        <f t="shared" si="6"/>
        <v>1820.699999999996</v>
      </c>
      <c r="H212" s="82">
        <f t="shared" si="7"/>
        <v>2</v>
      </c>
      <c r="I212" s="67">
        <v>269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09">
        <v>904</v>
      </c>
      <c r="F213" s="57">
        <v>1</v>
      </c>
      <c r="G213" s="106">
        <f t="shared" si="6"/>
        <v>916.69999999999595</v>
      </c>
      <c r="H213" s="82">
        <f t="shared" si="7"/>
        <v>1</v>
      </c>
      <c r="I213" s="67">
        <v>269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09">
        <v>916.7</v>
      </c>
      <c r="F214" s="57">
        <v>1</v>
      </c>
      <c r="G214" s="106">
        <f t="shared" si="6"/>
        <v>-4.0927261579781771E-12</v>
      </c>
      <c r="H214" s="82">
        <f t="shared" si="7"/>
        <v>0</v>
      </c>
      <c r="I214" s="67">
        <v>269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09"/>
      <c r="F215" s="57"/>
      <c r="G215" s="106">
        <f t="shared" si="6"/>
        <v>-4.0927261579781771E-12</v>
      </c>
      <c r="H215" s="82">
        <f t="shared" si="7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>
        <v>16</v>
      </c>
      <c r="C216" s="54"/>
      <c r="D216" s="55"/>
      <c r="E216" s="109"/>
      <c r="F216" s="57"/>
      <c r="G216" s="106">
        <f t="shared" si="6"/>
        <v>-4.0927261579781771E-12</v>
      </c>
      <c r="H216" s="82">
        <f t="shared" si="7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>
        <v>18806.900000000001</v>
      </c>
      <c r="D217" s="55">
        <v>21</v>
      </c>
      <c r="E217" s="109">
        <v>891.8</v>
      </c>
      <c r="F217" s="57">
        <v>1</v>
      </c>
      <c r="G217" s="106">
        <f t="shared" si="6"/>
        <v>17915.099999999999</v>
      </c>
      <c r="H217" s="82">
        <f t="shared" si="7"/>
        <v>20</v>
      </c>
      <c r="I217" s="67">
        <v>271</v>
      </c>
      <c r="J217" s="73" t="s">
        <v>120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09">
        <v>916.3</v>
      </c>
      <c r="F218" s="57">
        <v>1</v>
      </c>
      <c r="G218" s="106">
        <f t="shared" si="6"/>
        <v>16998.8</v>
      </c>
      <c r="H218" s="82">
        <f t="shared" si="7"/>
        <v>19</v>
      </c>
      <c r="I218" s="67">
        <v>271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09">
        <v>888.1</v>
      </c>
      <c r="F219" s="57">
        <v>1</v>
      </c>
      <c r="G219" s="106">
        <f t="shared" si="6"/>
        <v>16110.699999999999</v>
      </c>
      <c r="H219" s="82">
        <f t="shared" si="7"/>
        <v>18</v>
      </c>
      <c r="I219" s="67">
        <v>271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09">
        <v>929.9</v>
      </c>
      <c r="F220" s="57">
        <v>1</v>
      </c>
      <c r="G220" s="106">
        <f t="shared" si="6"/>
        <v>15180.8</v>
      </c>
      <c r="H220" s="82">
        <f t="shared" si="7"/>
        <v>17</v>
      </c>
      <c r="I220" s="67">
        <v>271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09">
        <v>880</v>
      </c>
      <c r="F221" s="57">
        <v>1</v>
      </c>
      <c r="G221" s="106">
        <f t="shared" si="6"/>
        <v>14300.8</v>
      </c>
      <c r="H221" s="82">
        <f t="shared" si="7"/>
        <v>16</v>
      </c>
      <c r="I221" s="67">
        <v>271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09">
        <v>898.1</v>
      </c>
      <c r="F222" s="57">
        <v>1</v>
      </c>
      <c r="G222" s="106">
        <f t="shared" si="6"/>
        <v>13402.699999999999</v>
      </c>
      <c r="H222" s="82">
        <f t="shared" si="7"/>
        <v>15</v>
      </c>
      <c r="I222" s="67">
        <v>271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09">
        <v>868.2</v>
      </c>
      <c r="F223" s="57">
        <v>1</v>
      </c>
      <c r="G223" s="106">
        <f t="shared" si="6"/>
        <v>12534.499999999998</v>
      </c>
      <c r="H223" s="82">
        <f t="shared" si="7"/>
        <v>14</v>
      </c>
      <c r="I223" s="67">
        <v>271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09">
        <v>870</v>
      </c>
      <c r="F224" s="57">
        <v>1</v>
      </c>
      <c r="G224" s="106">
        <f t="shared" si="6"/>
        <v>11664.499999999998</v>
      </c>
      <c r="H224" s="82">
        <f t="shared" si="7"/>
        <v>13</v>
      </c>
      <c r="I224" s="67">
        <v>271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09">
        <v>921.7</v>
      </c>
      <c r="F225" s="57">
        <v>1</v>
      </c>
      <c r="G225" s="106">
        <f t="shared" si="6"/>
        <v>10742.799999999997</v>
      </c>
      <c r="H225" s="82">
        <f t="shared" si="7"/>
        <v>12</v>
      </c>
      <c r="I225" s="67">
        <v>271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09">
        <v>875.4</v>
      </c>
      <c r="F226" s="57">
        <v>1</v>
      </c>
      <c r="G226" s="106">
        <f t="shared" si="6"/>
        <v>9867.3999999999978</v>
      </c>
      <c r="H226" s="82">
        <f t="shared" si="7"/>
        <v>11</v>
      </c>
      <c r="I226" s="67">
        <v>271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09">
        <v>875.4</v>
      </c>
      <c r="F227" s="57">
        <v>1</v>
      </c>
      <c r="G227" s="106">
        <f t="shared" si="6"/>
        <v>8991.9999999999982</v>
      </c>
      <c r="H227" s="82">
        <f t="shared" si="7"/>
        <v>10</v>
      </c>
      <c r="I227" s="67">
        <v>272</v>
      </c>
      <c r="J227" s="73"/>
    </row>
    <row r="228" spans="1:16" ht="20.25">
      <c r="A228" s="50">
        <v>205</v>
      </c>
      <c r="B228" s="86"/>
      <c r="C228" s="54"/>
      <c r="D228" s="55"/>
      <c r="E228" s="109">
        <v>861.8</v>
      </c>
      <c r="F228" s="57">
        <v>1</v>
      </c>
      <c r="G228" s="106">
        <f t="shared" si="6"/>
        <v>8130.199999999998</v>
      </c>
      <c r="H228" s="82">
        <f t="shared" si="7"/>
        <v>9</v>
      </c>
      <c r="I228" s="67">
        <v>272</v>
      </c>
      <c r="J228" s="73"/>
    </row>
    <row r="229" spans="1:16" ht="20.25">
      <c r="A229" s="50">
        <v>206</v>
      </c>
      <c r="B229" s="86"/>
      <c r="C229" s="54"/>
      <c r="D229" s="55"/>
      <c r="E229" s="109">
        <v>880</v>
      </c>
      <c r="F229" s="57">
        <v>1</v>
      </c>
      <c r="G229" s="106">
        <f t="shared" si="6"/>
        <v>7250.199999999998</v>
      </c>
      <c r="H229" s="82">
        <f t="shared" si="7"/>
        <v>8</v>
      </c>
      <c r="I229" s="67">
        <v>272</v>
      </c>
      <c r="J229" s="73"/>
    </row>
    <row r="230" spans="1:16" ht="20.25">
      <c r="A230" s="50">
        <v>207</v>
      </c>
      <c r="B230" s="86"/>
      <c r="C230" s="54"/>
      <c r="D230" s="55"/>
      <c r="E230" s="109">
        <v>938.9</v>
      </c>
      <c r="F230" s="57">
        <v>1</v>
      </c>
      <c r="G230" s="106">
        <f t="shared" si="6"/>
        <v>6311.2999999999984</v>
      </c>
      <c r="H230" s="82">
        <f t="shared" si="7"/>
        <v>7</v>
      </c>
      <c r="I230" s="67">
        <v>272</v>
      </c>
      <c r="J230" s="73"/>
    </row>
    <row r="231" spans="1:16" ht="20.25">
      <c r="A231" s="50">
        <v>208</v>
      </c>
      <c r="B231" s="86"/>
      <c r="C231" s="54"/>
      <c r="D231" s="55"/>
      <c r="E231" s="109">
        <v>892.7</v>
      </c>
      <c r="F231" s="57">
        <v>1</v>
      </c>
      <c r="G231" s="106">
        <f t="shared" si="6"/>
        <v>5418.5999999999985</v>
      </c>
      <c r="H231" s="82">
        <f t="shared" si="7"/>
        <v>6</v>
      </c>
      <c r="I231" s="67">
        <v>272</v>
      </c>
      <c r="J231" s="73"/>
    </row>
    <row r="232" spans="1:16" ht="20.25">
      <c r="A232" s="50">
        <v>209</v>
      </c>
      <c r="B232" s="86"/>
      <c r="C232" s="54"/>
      <c r="D232" s="55"/>
      <c r="E232" s="109">
        <v>919.9</v>
      </c>
      <c r="F232" s="57">
        <v>1</v>
      </c>
      <c r="G232" s="106">
        <f t="shared" si="6"/>
        <v>4498.6999999999989</v>
      </c>
      <c r="H232" s="82">
        <f t="shared" si="7"/>
        <v>5</v>
      </c>
      <c r="I232" s="67">
        <v>272</v>
      </c>
      <c r="J232" s="73"/>
    </row>
    <row r="233" spans="1:16" ht="20.25">
      <c r="A233" s="50">
        <v>210</v>
      </c>
      <c r="B233" s="86"/>
      <c r="C233" s="54"/>
      <c r="D233" s="55"/>
      <c r="E233" s="109">
        <v>889</v>
      </c>
      <c r="F233" s="57">
        <v>1</v>
      </c>
      <c r="G233" s="106">
        <f t="shared" si="6"/>
        <v>3609.6999999999989</v>
      </c>
      <c r="H233" s="82">
        <f t="shared" si="7"/>
        <v>4</v>
      </c>
      <c r="I233" s="67">
        <v>272</v>
      </c>
      <c r="J233" s="73"/>
    </row>
    <row r="234" spans="1:16" ht="20.25">
      <c r="A234" s="50">
        <v>211</v>
      </c>
      <c r="B234" s="86"/>
      <c r="C234" s="54"/>
      <c r="D234" s="55"/>
      <c r="E234" s="109">
        <v>895.4</v>
      </c>
      <c r="F234" s="57">
        <v>1</v>
      </c>
      <c r="G234" s="106">
        <f t="shared" si="6"/>
        <v>2714.2999999999988</v>
      </c>
      <c r="H234" s="82">
        <f t="shared" si="7"/>
        <v>3</v>
      </c>
      <c r="I234" s="67">
        <v>272</v>
      </c>
      <c r="J234" s="73"/>
    </row>
    <row r="235" spans="1:16" ht="20.25">
      <c r="A235" s="50">
        <v>212</v>
      </c>
      <c r="B235" s="86"/>
      <c r="C235" s="54"/>
      <c r="D235" s="55"/>
      <c r="E235" s="109">
        <v>928</v>
      </c>
      <c r="F235" s="57">
        <v>1</v>
      </c>
      <c r="G235" s="106">
        <f t="shared" si="6"/>
        <v>1786.2999999999988</v>
      </c>
      <c r="H235" s="82">
        <f t="shared" si="7"/>
        <v>2</v>
      </c>
      <c r="I235" s="67">
        <v>272</v>
      </c>
      <c r="J235" s="73"/>
    </row>
    <row r="236" spans="1:16" ht="20.25">
      <c r="A236" s="50">
        <v>213</v>
      </c>
      <c r="B236" s="86"/>
      <c r="C236" s="54"/>
      <c r="D236" s="55"/>
      <c r="E236" s="109">
        <v>892.7</v>
      </c>
      <c r="F236" s="57">
        <v>1</v>
      </c>
      <c r="G236" s="106">
        <f t="shared" si="6"/>
        <v>893.59999999999877</v>
      </c>
      <c r="H236" s="82">
        <f t="shared" si="7"/>
        <v>1</v>
      </c>
      <c r="I236" s="67">
        <v>272</v>
      </c>
      <c r="J236" s="73"/>
    </row>
    <row r="237" spans="1:16" ht="20.25">
      <c r="A237" s="50">
        <v>214</v>
      </c>
      <c r="B237" s="86"/>
      <c r="C237" s="54"/>
      <c r="D237" s="55"/>
      <c r="E237" s="109">
        <v>893.6</v>
      </c>
      <c r="F237" s="57">
        <v>1</v>
      </c>
      <c r="G237" s="106">
        <f t="shared" si="6"/>
        <v>-1.2505552149377763E-12</v>
      </c>
      <c r="H237" s="82">
        <f t="shared" si="7"/>
        <v>0</v>
      </c>
      <c r="I237" s="67">
        <v>272</v>
      </c>
      <c r="J237" s="73"/>
    </row>
    <row r="238" spans="1:16" ht="20.25">
      <c r="A238" s="50">
        <v>215</v>
      </c>
      <c r="B238" s="86"/>
      <c r="C238" s="54"/>
      <c r="D238" s="55"/>
      <c r="E238" s="109"/>
      <c r="F238" s="57"/>
      <c r="G238" s="106">
        <f t="shared" si="6"/>
        <v>-1.2505552149377763E-12</v>
      </c>
      <c r="H238" s="82">
        <f t="shared" si="7"/>
        <v>0</v>
      </c>
      <c r="I238" s="67"/>
      <c r="J238" s="73"/>
    </row>
    <row r="239" spans="1:16" ht="20.25">
      <c r="A239" s="50">
        <v>216</v>
      </c>
      <c r="B239" s="86">
        <v>16</v>
      </c>
      <c r="C239" s="54"/>
      <c r="D239" s="55"/>
      <c r="E239" s="109"/>
      <c r="F239" s="57"/>
      <c r="G239" s="106">
        <f t="shared" si="6"/>
        <v>-1.2505552149377763E-12</v>
      </c>
      <c r="H239" s="82">
        <f t="shared" si="7"/>
        <v>0</v>
      </c>
      <c r="I239" s="67"/>
      <c r="J239" s="73"/>
    </row>
    <row r="240" spans="1:16" ht="20.25">
      <c r="A240" s="50">
        <v>217</v>
      </c>
      <c r="B240" s="86"/>
      <c r="C240" s="54">
        <v>18840.3</v>
      </c>
      <c r="D240" s="55">
        <v>21</v>
      </c>
      <c r="E240" s="109">
        <v>907.2</v>
      </c>
      <c r="F240" s="57">
        <v>1</v>
      </c>
      <c r="G240" s="106">
        <f t="shared" si="6"/>
        <v>17933.099999999999</v>
      </c>
      <c r="H240" s="82">
        <f t="shared" si="7"/>
        <v>20</v>
      </c>
      <c r="I240" s="67">
        <v>275</v>
      </c>
      <c r="J240" s="73" t="s">
        <v>120</v>
      </c>
    </row>
    <row r="241" spans="1:10" ht="20.25">
      <c r="A241" s="50">
        <v>218</v>
      </c>
      <c r="B241" s="86"/>
      <c r="C241" s="54"/>
      <c r="D241" s="55"/>
      <c r="E241" s="109">
        <v>893.6</v>
      </c>
      <c r="F241" s="57">
        <v>1</v>
      </c>
      <c r="G241" s="106">
        <f t="shared" si="6"/>
        <v>17039.5</v>
      </c>
      <c r="H241" s="82">
        <f t="shared" si="7"/>
        <v>19</v>
      </c>
      <c r="I241" s="67">
        <v>275</v>
      </c>
      <c r="J241" s="73"/>
    </row>
    <row r="242" spans="1:10" ht="20.25">
      <c r="A242" s="50">
        <v>219</v>
      </c>
      <c r="B242" s="86"/>
      <c r="C242" s="54"/>
      <c r="D242" s="55"/>
      <c r="E242" s="109">
        <v>902.6</v>
      </c>
      <c r="F242" s="57">
        <v>1</v>
      </c>
      <c r="G242" s="106">
        <f t="shared" si="6"/>
        <v>16136.9</v>
      </c>
      <c r="H242" s="82">
        <f t="shared" si="7"/>
        <v>18</v>
      </c>
      <c r="I242" s="67">
        <v>275</v>
      </c>
      <c r="J242" s="73"/>
    </row>
    <row r="243" spans="1:10" ht="20.25">
      <c r="A243" s="50">
        <v>220</v>
      </c>
      <c r="B243" s="86"/>
      <c r="C243" s="54"/>
      <c r="D243" s="55"/>
      <c r="E243" s="109">
        <v>907.2</v>
      </c>
      <c r="F243" s="57">
        <v>1</v>
      </c>
      <c r="G243" s="106">
        <f t="shared" si="6"/>
        <v>15229.699999999999</v>
      </c>
      <c r="H243" s="82">
        <f t="shared" si="7"/>
        <v>17</v>
      </c>
      <c r="I243" s="67">
        <v>275</v>
      </c>
      <c r="J243" s="73"/>
    </row>
    <row r="244" spans="1:10" ht="20.25">
      <c r="A244" s="50">
        <v>221</v>
      </c>
      <c r="B244" s="86"/>
      <c r="C244" s="54"/>
      <c r="D244" s="55"/>
      <c r="E244" s="109">
        <v>893.6</v>
      </c>
      <c r="F244" s="57">
        <v>1</v>
      </c>
      <c r="G244" s="106">
        <f t="shared" si="6"/>
        <v>14336.099999999999</v>
      </c>
      <c r="H244" s="82">
        <f t="shared" si="7"/>
        <v>16</v>
      </c>
      <c r="I244" s="67">
        <v>275</v>
      </c>
      <c r="J244" s="73"/>
    </row>
    <row r="245" spans="1:10" ht="20.25">
      <c r="A245" s="50">
        <v>222</v>
      </c>
      <c r="B245" s="86"/>
      <c r="C245" s="54"/>
      <c r="D245" s="55"/>
      <c r="E245" s="109">
        <v>875.4</v>
      </c>
      <c r="F245" s="57">
        <v>1</v>
      </c>
      <c r="G245" s="106">
        <f t="shared" si="6"/>
        <v>13460.699999999999</v>
      </c>
      <c r="H245" s="82">
        <f t="shared" si="7"/>
        <v>15</v>
      </c>
      <c r="I245" s="67">
        <v>275</v>
      </c>
      <c r="J245" s="73"/>
    </row>
    <row r="246" spans="1:10" ht="20.25">
      <c r="A246" s="50">
        <v>223</v>
      </c>
      <c r="B246" s="86"/>
      <c r="C246" s="54"/>
      <c r="D246" s="55"/>
      <c r="E246" s="109">
        <v>934.4</v>
      </c>
      <c r="F246" s="57">
        <v>1</v>
      </c>
      <c r="G246" s="106">
        <f t="shared" si="6"/>
        <v>12526.3</v>
      </c>
      <c r="H246" s="82">
        <f t="shared" si="7"/>
        <v>14</v>
      </c>
      <c r="I246" s="67">
        <v>275</v>
      </c>
      <c r="J246" s="73"/>
    </row>
    <row r="247" spans="1:10" ht="20.25">
      <c r="A247" s="50">
        <v>224</v>
      </c>
      <c r="B247" s="86"/>
      <c r="C247" s="54"/>
      <c r="D247" s="55"/>
      <c r="E247" s="109">
        <v>933.5</v>
      </c>
      <c r="F247" s="57">
        <v>1</v>
      </c>
      <c r="G247" s="106">
        <f t="shared" si="6"/>
        <v>11592.8</v>
      </c>
      <c r="H247" s="82">
        <f t="shared" si="7"/>
        <v>13</v>
      </c>
      <c r="I247" s="67">
        <v>275</v>
      </c>
      <c r="J247" s="73"/>
    </row>
    <row r="248" spans="1:10" ht="20.25">
      <c r="A248" s="50">
        <v>225</v>
      </c>
      <c r="B248" s="86"/>
      <c r="C248" s="54"/>
      <c r="D248" s="55"/>
      <c r="E248" s="109">
        <v>929.9</v>
      </c>
      <c r="F248" s="57">
        <v>1</v>
      </c>
      <c r="G248" s="106">
        <f t="shared" si="6"/>
        <v>10662.9</v>
      </c>
      <c r="H248" s="82">
        <f t="shared" si="7"/>
        <v>12</v>
      </c>
      <c r="I248" s="67">
        <v>275</v>
      </c>
      <c r="J248" s="73"/>
    </row>
    <row r="249" spans="1:10" ht="20.25">
      <c r="A249" s="50">
        <v>226</v>
      </c>
      <c r="B249" s="86"/>
      <c r="C249" s="54"/>
      <c r="D249" s="55"/>
      <c r="E249" s="109">
        <v>940.7</v>
      </c>
      <c r="F249" s="57">
        <v>1</v>
      </c>
      <c r="G249" s="106">
        <f t="shared" si="6"/>
        <v>9722.1999999999989</v>
      </c>
      <c r="H249" s="82">
        <f t="shared" si="7"/>
        <v>11</v>
      </c>
      <c r="I249" s="67">
        <v>275</v>
      </c>
      <c r="J249" s="73"/>
    </row>
    <row r="250" spans="1:10" ht="20.25">
      <c r="A250" s="50">
        <v>227</v>
      </c>
      <c r="B250" s="86"/>
      <c r="C250" s="54"/>
      <c r="D250" s="55"/>
      <c r="E250" s="109">
        <v>887.2</v>
      </c>
      <c r="F250" s="57">
        <v>1</v>
      </c>
      <c r="G250" s="106">
        <f t="shared" si="6"/>
        <v>8834.9999999999982</v>
      </c>
      <c r="H250" s="82">
        <f t="shared" si="7"/>
        <v>10</v>
      </c>
      <c r="I250" s="67">
        <v>276</v>
      </c>
      <c r="J250" s="73"/>
    </row>
    <row r="251" spans="1:10" ht="20.25">
      <c r="A251" s="50">
        <v>228</v>
      </c>
      <c r="B251" s="86"/>
      <c r="C251" s="54"/>
      <c r="D251" s="55"/>
      <c r="E251" s="109">
        <v>889</v>
      </c>
      <c r="F251" s="57">
        <v>1</v>
      </c>
      <c r="G251" s="106">
        <f t="shared" si="6"/>
        <v>7945.9999999999982</v>
      </c>
      <c r="H251" s="82">
        <f t="shared" si="7"/>
        <v>9</v>
      </c>
      <c r="I251" s="67">
        <v>276</v>
      </c>
      <c r="J251" s="73"/>
    </row>
    <row r="252" spans="1:10" ht="20.25">
      <c r="A252" s="50">
        <v>229</v>
      </c>
      <c r="B252" s="86"/>
      <c r="C252" s="54"/>
      <c r="D252" s="55"/>
      <c r="E252" s="109">
        <v>898.1</v>
      </c>
      <c r="F252" s="57">
        <v>1</v>
      </c>
      <c r="G252" s="106">
        <f t="shared" si="6"/>
        <v>7047.8999999999978</v>
      </c>
      <c r="H252" s="82">
        <f t="shared" si="7"/>
        <v>8</v>
      </c>
      <c r="I252" s="67">
        <v>276</v>
      </c>
      <c r="J252" s="73"/>
    </row>
    <row r="253" spans="1:10" ht="20.25">
      <c r="A253" s="50">
        <v>230</v>
      </c>
      <c r="B253" s="86"/>
      <c r="C253" s="54"/>
      <c r="D253" s="55"/>
      <c r="E253" s="109">
        <v>861.8</v>
      </c>
      <c r="F253" s="57">
        <v>1</v>
      </c>
      <c r="G253" s="106">
        <f t="shared" si="6"/>
        <v>6186.0999999999976</v>
      </c>
      <c r="H253" s="82">
        <f t="shared" si="7"/>
        <v>7</v>
      </c>
      <c r="I253" s="67">
        <v>276</v>
      </c>
      <c r="J253" s="73"/>
    </row>
    <row r="254" spans="1:10" ht="20.25">
      <c r="A254" s="50">
        <v>231</v>
      </c>
      <c r="B254" s="86"/>
      <c r="C254" s="54"/>
      <c r="D254" s="55"/>
      <c r="E254" s="109">
        <v>898.1</v>
      </c>
      <c r="F254" s="57">
        <v>1</v>
      </c>
      <c r="G254" s="106">
        <f t="shared" si="6"/>
        <v>5287.9999999999973</v>
      </c>
      <c r="H254" s="82">
        <f t="shared" si="7"/>
        <v>6</v>
      </c>
      <c r="I254" s="67">
        <v>276</v>
      </c>
      <c r="J254" s="73"/>
    </row>
    <row r="255" spans="1:10" ht="20.25">
      <c r="A255" s="50">
        <v>232</v>
      </c>
      <c r="B255" s="86"/>
      <c r="C255" s="54"/>
      <c r="D255" s="55"/>
      <c r="E255" s="109">
        <v>868.2</v>
      </c>
      <c r="F255" s="57">
        <v>1</v>
      </c>
      <c r="G255" s="106">
        <f t="shared" si="6"/>
        <v>4419.7999999999975</v>
      </c>
      <c r="H255" s="82">
        <f t="shared" si="7"/>
        <v>5</v>
      </c>
      <c r="I255" s="67">
        <v>276</v>
      </c>
      <c r="J255" s="73"/>
    </row>
    <row r="256" spans="1:10" ht="20.25">
      <c r="A256" s="50">
        <v>233</v>
      </c>
      <c r="B256" s="86"/>
      <c r="C256" s="54"/>
      <c r="D256" s="55"/>
      <c r="E256" s="109">
        <v>866.4</v>
      </c>
      <c r="F256" s="57">
        <v>1</v>
      </c>
      <c r="G256" s="106">
        <f t="shared" si="6"/>
        <v>3553.3999999999974</v>
      </c>
      <c r="H256" s="82">
        <f t="shared" si="7"/>
        <v>4</v>
      </c>
      <c r="I256" s="67">
        <v>276</v>
      </c>
      <c r="J256" s="73"/>
    </row>
    <row r="257" spans="1:10" ht="20.25">
      <c r="A257" s="50"/>
      <c r="B257" s="86"/>
      <c r="C257" s="54"/>
      <c r="D257" s="55"/>
      <c r="E257" s="109">
        <v>907.2</v>
      </c>
      <c r="F257" s="57">
        <v>1</v>
      </c>
      <c r="G257" s="106">
        <f t="shared" si="6"/>
        <v>2646.1999999999971</v>
      </c>
      <c r="H257" s="82">
        <f t="shared" si="7"/>
        <v>3</v>
      </c>
      <c r="I257" s="67">
        <v>276</v>
      </c>
      <c r="J257" s="73"/>
    </row>
    <row r="258" spans="1:10" ht="20.25">
      <c r="A258" s="50">
        <v>235</v>
      </c>
      <c r="B258" s="86"/>
      <c r="C258" s="54"/>
      <c r="D258" s="55"/>
      <c r="E258" s="109">
        <v>866.4</v>
      </c>
      <c r="F258" s="57">
        <v>1</v>
      </c>
      <c r="G258" s="106">
        <f t="shared" si="6"/>
        <v>1779.799999999997</v>
      </c>
      <c r="H258" s="82">
        <f t="shared" si="7"/>
        <v>2</v>
      </c>
      <c r="I258" s="67">
        <v>276</v>
      </c>
      <c r="J258" s="73"/>
    </row>
    <row r="259" spans="1:10" ht="20.25">
      <c r="A259" s="50">
        <v>236</v>
      </c>
      <c r="B259" s="86"/>
      <c r="C259" s="54"/>
      <c r="D259" s="55"/>
      <c r="E259" s="109">
        <v>877.2</v>
      </c>
      <c r="F259" s="57">
        <v>1</v>
      </c>
      <c r="G259" s="106">
        <f t="shared" si="6"/>
        <v>902.59999999999695</v>
      </c>
      <c r="H259" s="82">
        <f t="shared" si="7"/>
        <v>1</v>
      </c>
      <c r="I259" s="67">
        <v>276</v>
      </c>
      <c r="J259" s="73"/>
    </row>
    <row r="260" spans="1:10" ht="20.25">
      <c r="A260" s="50">
        <v>237</v>
      </c>
      <c r="B260" s="86"/>
      <c r="C260" s="54"/>
      <c r="D260" s="55"/>
      <c r="E260" s="109">
        <v>902.6</v>
      </c>
      <c r="F260" s="57">
        <v>1</v>
      </c>
      <c r="G260" s="106">
        <f t="shared" si="6"/>
        <v>-3.0695446184836328E-12</v>
      </c>
      <c r="H260" s="82">
        <f t="shared" si="7"/>
        <v>0</v>
      </c>
      <c r="I260" s="67">
        <v>276</v>
      </c>
      <c r="J260" s="73"/>
    </row>
    <row r="261" spans="1:10" ht="20.25">
      <c r="A261" s="50">
        <v>238</v>
      </c>
      <c r="B261" s="86"/>
      <c r="C261" s="54"/>
      <c r="D261" s="55"/>
      <c r="E261" s="109"/>
      <c r="F261" s="57"/>
      <c r="G261" s="106">
        <f t="shared" si="6"/>
        <v>-3.0695446184836328E-12</v>
      </c>
      <c r="H261" s="82">
        <f t="shared" si="7"/>
        <v>0</v>
      </c>
      <c r="I261" s="67"/>
      <c r="J261" s="73"/>
    </row>
    <row r="262" spans="1:10" ht="20.25">
      <c r="A262" s="50">
        <v>239</v>
      </c>
      <c r="B262" s="86">
        <v>16</v>
      </c>
      <c r="C262" s="54"/>
      <c r="D262" s="55"/>
      <c r="E262" s="109"/>
      <c r="F262" s="57"/>
      <c r="G262" s="106">
        <f t="shared" si="6"/>
        <v>-3.0695446184836328E-12</v>
      </c>
      <c r="H262" s="82">
        <f t="shared" si="7"/>
        <v>0</v>
      </c>
      <c r="I262" s="67"/>
      <c r="J262" s="73"/>
    </row>
    <row r="263" spans="1:10" ht="20.25">
      <c r="A263" s="50">
        <v>240</v>
      </c>
      <c r="B263" s="86"/>
      <c r="C263" s="54">
        <v>18685.900000000001</v>
      </c>
      <c r="D263" s="55">
        <v>21</v>
      </c>
      <c r="E263" s="109">
        <v>925.3</v>
      </c>
      <c r="F263" s="57">
        <v>1</v>
      </c>
      <c r="G263" s="106">
        <f t="shared" si="6"/>
        <v>17760.599999999999</v>
      </c>
      <c r="H263" s="82">
        <f t="shared" si="7"/>
        <v>20</v>
      </c>
      <c r="I263" s="67">
        <v>282</v>
      </c>
      <c r="J263" s="73" t="s">
        <v>120</v>
      </c>
    </row>
    <row r="264" spans="1:10" ht="20.25">
      <c r="A264" s="50">
        <v>241</v>
      </c>
      <c r="B264" s="86"/>
      <c r="C264" s="54"/>
      <c r="D264" s="55"/>
      <c r="E264" s="109">
        <v>886.3</v>
      </c>
      <c r="F264" s="57">
        <v>1</v>
      </c>
      <c r="G264" s="106">
        <f t="shared" si="6"/>
        <v>16874.3</v>
      </c>
      <c r="H264" s="82">
        <f t="shared" si="7"/>
        <v>19</v>
      </c>
      <c r="I264" s="67">
        <v>282</v>
      </c>
      <c r="J264" s="73"/>
    </row>
    <row r="265" spans="1:10" ht="20.25">
      <c r="A265" s="50">
        <v>242</v>
      </c>
      <c r="B265" s="86"/>
      <c r="C265" s="54"/>
      <c r="D265" s="55"/>
      <c r="E265" s="109">
        <v>875.4</v>
      </c>
      <c r="F265" s="57">
        <v>1</v>
      </c>
      <c r="G265" s="106">
        <f t="shared" ref="G265:G328" si="8">G264-E265+C265</f>
        <v>15998.9</v>
      </c>
      <c r="H265" s="82">
        <f t="shared" ref="H265:H328" si="9">H264-F265+D265</f>
        <v>18</v>
      </c>
      <c r="I265" s="67">
        <v>282</v>
      </c>
      <c r="J265" s="73"/>
    </row>
    <row r="266" spans="1:10" ht="20.25">
      <c r="A266" s="50">
        <v>243</v>
      </c>
      <c r="B266" s="86"/>
      <c r="C266" s="54"/>
      <c r="D266" s="55"/>
      <c r="E266" s="109">
        <v>869.1</v>
      </c>
      <c r="F266" s="57">
        <v>1</v>
      </c>
      <c r="G266" s="106">
        <f t="shared" si="8"/>
        <v>15129.8</v>
      </c>
      <c r="H266" s="82">
        <f t="shared" si="9"/>
        <v>17</v>
      </c>
      <c r="I266" s="67">
        <v>282</v>
      </c>
      <c r="J266" s="73"/>
    </row>
    <row r="267" spans="1:10" ht="20.25">
      <c r="A267" s="50">
        <v>244</v>
      </c>
      <c r="B267" s="86"/>
      <c r="C267" s="54"/>
      <c r="D267" s="55"/>
      <c r="E267" s="109">
        <v>887.2</v>
      </c>
      <c r="F267" s="57">
        <v>1</v>
      </c>
      <c r="G267" s="106">
        <f t="shared" si="8"/>
        <v>14242.599999999999</v>
      </c>
      <c r="H267" s="82">
        <f t="shared" si="9"/>
        <v>16</v>
      </c>
      <c r="I267" s="67">
        <v>282</v>
      </c>
      <c r="J267" s="73"/>
    </row>
    <row r="268" spans="1:10" ht="20.25">
      <c r="A268" s="50">
        <v>245</v>
      </c>
      <c r="B268" s="86"/>
      <c r="C268" s="54"/>
      <c r="D268" s="55"/>
      <c r="E268" s="109">
        <v>912.6</v>
      </c>
      <c r="F268" s="57">
        <v>1</v>
      </c>
      <c r="G268" s="106">
        <f t="shared" si="8"/>
        <v>13329.999999999998</v>
      </c>
      <c r="H268" s="82">
        <f t="shared" si="9"/>
        <v>15</v>
      </c>
      <c r="I268" s="67">
        <v>282</v>
      </c>
      <c r="J268" s="73"/>
    </row>
    <row r="269" spans="1:10" ht="20.25">
      <c r="A269" s="50">
        <v>246</v>
      </c>
      <c r="B269" s="86"/>
      <c r="C269" s="54"/>
      <c r="D269" s="55"/>
      <c r="E269" s="109">
        <v>915.3</v>
      </c>
      <c r="F269" s="57">
        <v>1</v>
      </c>
      <c r="G269" s="106">
        <f t="shared" si="8"/>
        <v>12414.699999999999</v>
      </c>
      <c r="H269" s="82">
        <f t="shared" si="9"/>
        <v>14</v>
      </c>
      <c r="I269" s="67">
        <v>282</v>
      </c>
      <c r="J269" s="73"/>
    </row>
    <row r="270" spans="1:10" ht="20.25">
      <c r="A270" s="50">
        <v>247</v>
      </c>
      <c r="B270" s="86"/>
      <c r="C270" s="54"/>
      <c r="D270" s="55"/>
      <c r="E270" s="109">
        <v>880</v>
      </c>
      <c r="F270" s="57">
        <v>1</v>
      </c>
      <c r="G270" s="106">
        <f t="shared" si="8"/>
        <v>11534.699999999999</v>
      </c>
      <c r="H270" s="82">
        <f t="shared" si="9"/>
        <v>13</v>
      </c>
      <c r="I270" s="67">
        <v>282</v>
      </c>
      <c r="J270" s="73"/>
    </row>
    <row r="271" spans="1:10" ht="20.25">
      <c r="A271" s="50">
        <v>248</v>
      </c>
      <c r="B271" s="86"/>
      <c r="C271" s="54"/>
      <c r="D271" s="55"/>
      <c r="E271" s="109">
        <v>898.1</v>
      </c>
      <c r="F271" s="57">
        <v>1</v>
      </c>
      <c r="G271" s="106">
        <f t="shared" si="8"/>
        <v>10636.599999999999</v>
      </c>
      <c r="H271" s="82">
        <f t="shared" si="9"/>
        <v>12</v>
      </c>
      <c r="I271" s="67">
        <v>282</v>
      </c>
      <c r="J271" s="73"/>
    </row>
    <row r="272" spans="1:10" ht="20.25">
      <c r="A272" s="50">
        <v>249</v>
      </c>
      <c r="B272" s="86"/>
      <c r="C272" s="54"/>
      <c r="D272" s="55"/>
      <c r="E272" s="109">
        <v>923.5</v>
      </c>
      <c r="F272" s="57">
        <v>1</v>
      </c>
      <c r="G272" s="106">
        <f t="shared" si="8"/>
        <v>9713.0999999999985</v>
      </c>
      <c r="H272" s="82">
        <f t="shared" si="9"/>
        <v>11</v>
      </c>
      <c r="I272" s="67">
        <v>282</v>
      </c>
      <c r="J272" s="73"/>
    </row>
    <row r="273" spans="1:10" ht="20.25">
      <c r="A273" s="50">
        <v>250</v>
      </c>
      <c r="B273" s="86"/>
      <c r="C273" s="54"/>
      <c r="D273" s="55"/>
      <c r="E273" s="109">
        <v>863.6</v>
      </c>
      <c r="F273" s="57">
        <v>1</v>
      </c>
      <c r="G273" s="106">
        <f t="shared" si="8"/>
        <v>8849.4999999999982</v>
      </c>
      <c r="H273" s="82">
        <f t="shared" si="9"/>
        <v>10</v>
      </c>
      <c r="I273" s="67">
        <v>284</v>
      </c>
      <c r="J273" s="73"/>
    </row>
    <row r="274" spans="1:10" ht="20.25">
      <c r="A274" s="50">
        <v>251</v>
      </c>
      <c r="B274" s="86"/>
      <c r="C274" s="54"/>
      <c r="D274" s="55"/>
      <c r="E274" s="109">
        <v>921.7</v>
      </c>
      <c r="F274" s="57">
        <v>1</v>
      </c>
      <c r="G274" s="106">
        <f t="shared" si="8"/>
        <v>7927.7999999999984</v>
      </c>
      <c r="H274" s="82">
        <f t="shared" si="9"/>
        <v>9</v>
      </c>
      <c r="I274" s="67">
        <v>284</v>
      </c>
      <c r="J274" s="73"/>
    </row>
    <row r="275" spans="1:10" ht="20.25">
      <c r="A275" s="50">
        <v>252</v>
      </c>
      <c r="B275" s="86"/>
      <c r="C275" s="54"/>
      <c r="D275" s="55"/>
      <c r="E275" s="109">
        <v>897.2</v>
      </c>
      <c r="F275" s="57">
        <v>1</v>
      </c>
      <c r="G275" s="106">
        <f t="shared" si="8"/>
        <v>7030.5999999999985</v>
      </c>
      <c r="H275" s="82">
        <f t="shared" si="9"/>
        <v>8</v>
      </c>
      <c r="I275" s="67">
        <v>284</v>
      </c>
      <c r="J275" s="73"/>
    </row>
    <row r="276" spans="1:10" ht="20.25">
      <c r="A276" s="50">
        <v>253</v>
      </c>
      <c r="B276" s="86"/>
      <c r="C276" s="54"/>
      <c r="D276" s="55"/>
      <c r="E276" s="109">
        <v>899</v>
      </c>
      <c r="F276" s="57">
        <v>1</v>
      </c>
      <c r="G276" s="106">
        <f t="shared" si="8"/>
        <v>6131.5999999999985</v>
      </c>
      <c r="H276" s="82">
        <f t="shared" si="9"/>
        <v>7</v>
      </c>
      <c r="I276" s="67">
        <v>284</v>
      </c>
      <c r="J276" s="73"/>
    </row>
    <row r="277" spans="1:10" ht="20.25">
      <c r="A277" s="50">
        <v>254</v>
      </c>
      <c r="B277" s="86"/>
      <c r="C277" s="54"/>
      <c r="D277" s="55"/>
      <c r="E277" s="109">
        <v>880</v>
      </c>
      <c r="F277" s="57">
        <v>1</v>
      </c>
      <c r="G277" s="106">
        <f t="shared" si="8"/>
        <v>5251.5999999999985</v>
      </c>
      <c r="H277" s="82">
        <f t="shared" si="9"/>
        <v>6</v>
      </c>
      <c r="I277" s="67">
        <v>285</v>
      </c>
      <c r="J277" s="73"/>
    </row>
    <row r="278" spans="1:10" ht="20.25">
      <c r="A278" s="50">
        <v>255</v>
      </c>
      <c r="B278" s="86"/>
      <c r="C278" s="54"/>
      <c r="D278" s="55"/>
      <c r="E278" s="109">
        <v>865.4</v>
      </c>
      <c r="F278" s="57">
        <v>1</v>
      </c>
      <c r="G278" s="106">
        <f t="shared" si="8"/>
        <v>4386.1999999999989</v>
      </c>
      <c r="H278" s="82">
        <f t="shared" si="9"/>
        <v>5</v>
      </c>
      <c r="I278" s="67">
        <v>285</v>
      </c>
      <c r="J278" s="73"/>
    </row>
    <row r="279" spans="1:10" ht="20.25">
      <c r="A279" s="50">
        <v>256</v>
      </c>
      <c r="B279" s="86"/>
      <c r="C279" s="54"/>
      <c r="D279" s="55"/>
      <c r="E279" s="109">
        <v>871.8</v>
      </c>
      <c r="F279" s="57">
        <v>1</v>
      </c>
      <c r="G279" s="106">
        <f t="shared" si="8"/>
        <v>3514.3999999999987</v>
      </c>
      <c r="H279" s="82">
        <f t="shared" si="9"/>
        <v>4</v>
      </c>
      <c r="I279" s="67">
        <v>285</v>
      </c>
      <c r="J279" s="73"/>
    </row>
    <row r="280" spans="1:10" ht="20.25">
      <c r="A280" s="50">
        <v>257</v>
      </c>
      <c r="B280" s="86"/>
      <c r="C280" s="54"/>
      <c r="D280" s="55"/>
      <c r="E280" s="109">
        <v>886.3</v>
      </c>
      <c r="F280" s="57">
        <v>1</v>
      </c>
      <c r="G280" s="106">
        <f t="shared" si="8"/>
        <v>2628.0999999999985</v>
      </c>
      <c r="H280" s="82">
        <f t="shared" si="9"/>
        <v>3</v>
      </c>
      <c r="I280" s="67">
        <v>285</v>
      </c>
      <c r="J280" s="73"/>
    </row>
    <row r="281" spans="1:10" ht="20.25">
      <c r="A281" s="50">
        <v>258</v>
      </c>
      <c r="B281" s="86"/>
      <c r="C281" s="54"/>
      <c r="D281" s="55"/>
      <c r="E281" s="109">
        <v>904.5</v>
      </c>
      <c r="F281" s="57">
        <v>1</v>
      </c>
      <c r="G281" s="106">
        <f t="shared" si="8"/>
        <v>1723.5999999999985</v>
      </c>
      <c r="H281" s="82">
        <f t="shared" si="9"/>
        <v>2</v>
      </c>
      <c r="I281" s="67">
        <v>317</v>
      </c>
      <c r="J281" s="73"/>
    </row>
    <row r="282" spans="1:10" ht="20.25">
      <c r="A282" s="50">
        <v>259</v>
      </c>
      <c r="B282" s="86"/>
      <c r="C282" s="54"/>
      <c r="D282" s="55"/>
      <c r="E282" s="109">
        <v>861.8</v>
      </c>
      <c r="F282" s="57">
        <v>1</v>
      </c>
      <c r="G282" s="106">
        <f t="shared" si="8"/>
        <v>861.79999999999859</v>
      </c>
      <c r="H282" s="82">
        <f t="shared" si="9"/>
        <v>1</v>
      </c>
      <c r="I282" s="67">
        <v>317</v>
      </c>
      <c r="J282" s="73"/>
    </row>
    <row r="283" spans="1:10" ht="20.25">
      <c r="A283" s="50">
        <v>260</v>
      </c>
      <c r="B283" s="86"/>
      <c r="C283" s="54"/>
      <c r="D283" s="55"/>
      <c r="E283" s="109">
        <v>861.8</v>
      </c>
      <c r="F283" s="57">
        <v>1</v>
      </c>
      <c r="G283" s="106">
        <f t="shared" si="8"/>
        <v>-1.3642420526593924E-12</v>
      </c>
      <c r="H283" s="82">
        <f t="shared" si="9"/>
        <v>0</v>
      </c>
      <c r="I283" s="67">
        <v>317</v>
      </c>
      <c r="J283" s="73"/>
    </row>
    <row r="284" spans="1:10" ht="20.25">
      <c r="A284" s="50">
        <v>261</v>
      </c>
      <c r="B284" s="86">
        <v>17</v>
      </c>
      <c r="C284" s="54"/>
      <c r="D284" s="55"/>
      <c r="E284" s="109"/>
      <c r="F284" s="57"/>
      <c r="G284" s="106">
        <f t="shared" si="8"/>
        <v>-1.3642420526593924E-12</v>
      </c>
      <c r="H284" s="82">
        <f t="shared" si="9"/>
        <v>0</v>
      </c>
      <c r="I284" s="67"/>
      <c r="J284" s="73"/>
    </row>
    <row r="285" spans="1:10" ht="20.25">
      <c r="A285" s="50">
        <v>262</v>
      </c>
      <c r="B285" s="86"/>
      <c r="C285" s="54">
        <v>3618.7</v>
      </c>
      <c r="D285" s="55">
        <v>4</v>
      </c>
      <c r="E285" s="109">
        <v>898.1</v>
      </c>
      <c r="F285" s="57">
        <v>1</v>
      </c>
      <c r="G285" s="106">
        <f t="shared" si="8"/>
        <v>2720.5999999999985</v>
      </c>
      <c r="H285" s="82">
        <f t="shared" si="9"/>
        <v>3</v>
      </c>
      <c r="I285" s="67">
        <v>283</v>
      </c>
      <c r="J285" s="73" t="s">
        <v>131</v>
      </c>
    </row>
    <row r="286" spans="1:10" ht="20.25">
      <c r="A286" s="50">
        <v>263</v>
      </c>
      <c r="B286" s="86"/>
      <c r="C286" s="54"/>
      <c r="D286" s="55"/>
      <c r="E286" s="109">
        <v>920.8</v>
      </c>
      <c r="F286" s="57">
        <v>1</v>
      </c>
      <c r="G286" s="106">
        <f t="shared" si="8"/>
        <v>1799.7999999999986</v>
      </c>
      <c r="H286" s="82">
        <f t="shared" si="9"/>
        <v>2</v>
      </c>
      <c r="I286" s="67">
        <v>283</v>
      </c>
      <c r="J286" s="144">
        <v>45309</v>
      </c>
    </row>
    <row r="287" spans="1:10" ht="20.25">
      <c r="A287" s="50">
        <v>264</v>
      </c>
      <c r="B287" s="86"/>
      <c r="C287" s="54"/>
      <c r="D287" s="55"/>
      <c r="E287" s="109">
        <v>911.7</v>
      </c>
      <c r="F287" s="57">
        <v>1</v>
      </c>
      <c r="G287" s="106">
        <f t="shared" si="8"/>
        <v>888.09999999999854</v>
      </c>
      <c r="H287" s="82">
        <f t="shared" si="9"/>
        <v>1</v>
      </c>
      <c r="I287" s="67">
        <v>283</v>
      </c>
      <c r="J287" s="73"/>
    </row>
    <row r="288" spans="1:10" ht="20.25">
      <c r="A288" s="50">
        <v>265</v>
      </c>
      <c r="B288" s="86"/>
      <c r="C288" s="54"/>
      <c r="D288" s="55"/>
      <c r="E288" s="109">
        <v>888.1</v>
      </c>
      <c r="F288" s="57">
        <v>1</v>
      </c>
      <c r="G288" s="106">
        <f t="shared" si="8"/>
        <v>-1.4779288903810084E-12</v>
      </c>
      <c r="H288" s="82">
        <f t="shared" si="9"/>
        <v>0</v>
      </c>
      <c r="I288" s="67">
        <v>283</v>
      </c>
      <c r="J288" s="73"/>
    </row>
    <row r="289" spans="1:10" ht="20.25">
      <c r="A289" s="50">
        <v>266</v>
      </c>
      <c r="B289" s="86"/>
      <c r="C289" s="54"/>
      <c r="D289" s="55"/>
      <c r="E289" s="109"/>
      <c r="F289" s="57"/>
      <c r="G289" s="106">
        <f t="shared" si="8"/>
        <v>-1.4779288903810084E-12</v>
      </c>
      <c r="H289" s="82">
        <f t="shared" si="9"/>
        <v>0</v>
      </c>
      <c r="I289" s="67"/>
      <c r="J289" s="73"/>
    </row>
    <row r="290" spans="1:10" ht="20.25">
      <c r="A290" s="50">
        <v>267</v>
      </c>
      <c r="B290" s="86">
        <v>20</v>
      </c>
      <c r="C290" s="54"/>
      <c r="D290" s="55"/>
      <c r="E290" s="109"/>
      <c r="F290" s="57"/>
      <c r="G290" s="106">
        <f t="shared" si="8"/>
        <v>-1.4779288903810084E-12</v>
      </c>
      <c r="H290" s="82">
        <f t="shared" si="9"/>
        <v>0</v>
      </c>
      <c r="I290" s="67"/>
      <c r="J290" s="73"/>
    </row>
    <row r="291" spans="1:10" ht="20.25">
      <c r="A291" s="50">
        <v>268</v>
      </c>
      <c r="B291" s="86"/>
      <c r="C291" s="54">
        <v>18889.3</v>
      </c>
      <c r="D291" s="55">
        <v>21</v>
      </c>
      <c r="E291" s="109">
        <v>884.5</v>
      </c>
      <c r="F291" s="57">
        <v>1</v>
      </c>
      <c r="G291" s="106">
        <f t="shared" si="8"/>
        <v>18004.8</v>
      </c>
      <c r="H291" s="82">
        <f t="shared" si="9"/>
        <v>20</v>
      </c>
      <c r="I291" s="67">
        <v>306</v>
      </c>
      <c r="J291" s="73" t="s">
        <v>136</v>
      </c>
    </row>
    <row r="292" spans="1:10" ht="20.25">
      <c r="A292" s="50">
        <v>269</v>
      </c>
      <c r="B292" s="86"/>
      <c r="C292" s="54"/>
      <c r="D292" s="55"/>
      <c r="E292" s="109">
        <v>888.1</v>
      </c>
      <c r="F292" s="57">
        <v>1</v>
      </c>
      <c r="G292" s="106">
        <f t="shared" si="8"/>
        <v>17116.7</v>
      </c>
      <c r="H292" s="82">
        <f t="shared" si="9"/>
        <v>19</v>
      </c>
      <c r="I292" s="67">
        <v>306</v>
      </c>
      <c r="J292" s="73"/>
    </row>
    <row r="293" spans="1:10" ht="20.25">
      <c r="A293" s="50">
        <v>270</v>
      </c>
      <c r="B293" s="86"/>
      <c r="C293" s="54"/>
      <c r="D293" s="55"/>
      <c r="E293" s="109">
        <v>918.1</v>
      </c>
      <c r="F293" s="57">
        <v>1</v>
      </c>
      <c r="G293" s="106">
        <f t="shared" si="8"/>
        <v>16198.6</v>
      </c>
      <c r="H293" s="82">
        <f t="shared" si="9"/>
        <v>18</v>
      </c>
      <c r="I293" s="67">
        <v>307</v>
      </c>
      <c r="J293" s="73"/>
    </row>
    <row r="294" spans="1:10" ht="20.25">
      <c r="A294" s="50">
        <v>271</v>
      </c>
      <c r="B294" s="86"/>
      <c r="C294" s="54"/>
      <c r="D294" s="55"/>
      <c r="E294" s="109">
        <v>907.2</v>
      </c>
      <c r="F294" s="57">
        <v>1</v>
      </c>
      <c r="G294" s="106">
        <f t="shared" si="8"/>
        <v>15291.4</v>
      </c>
      <c r="H294" s="82">
        <f t="shared" si="9"/>
        <v>17</v>
      </c>
      <c r="I294" s="67">
        <v>307</v>
      </c>
      <c r="J294" s="73"/>
    </row>
    <row r="295" spans="1:10" ht="20.25">
      <c r="A295" s="50">
        <v>272</v>
      </c>
      <c r="B295" s="86"/>
      <c r="C295" s="54"/>
      <c r="D295" s="55"/>
      <c r="E295" s="109">
        <v>902.6</v>
      </c>
      <c r="F295" s="57">
        <v>1</v>
      </c>
      <c r="G295" s="106">
        <f t="shared" si="8"/>
        <v>14388.8</v>
      </c>
      <c r="H295" s="82">
        <f t="shared" si="9"/>
        <v>16</v>
      </c>
      <c r="I295" s="67">
        <v>307</v>
      </c>
      <c r="J295" s="73"/>
    </row>
    <row r="296" spans="1:10" ht="20.25">
      <c r="A296" s="50">
        <v>273</v>
      </c>
      <c r="B296" s="86"/>
      <c r="C296" s="54"/>
      <c r="D296" s="55"/>
      <c r="E296" s="109">
        <v>915.3</v>
      </c>
      <c r="F296" s="57">
        <v>1</v>
      </c>
      <c r="G296" s="106">
        <f t="shared" si="8"/>
        <v>13473.5</v>
      </c>
      <c r="H296" s="82">
        <f t="shared" si="9"/>
        <v>15</v>
      </c>
      <c r="I296" s="67">
        <v>307</v>
      </c>
      <c r="J296" s="73"/>
    </row>
    <row r="297" spans="1:10" ht="20.25">
      <c r="A297" s="50">
        <v>274</v>
      </c>
      <c r="B297" s="86"/>
      <c r="C297" s="54"/>
      <c r="D297" s="55"/>
      <c r="E297" s="109">
        <v>898.1</v>
      </c>
      <c r="F297" s="57">
        <v>1</v>
      </c>
      <c r="G297" s="106">
        <f t="shared" si="8"/>
        <v>12575.4</v>
      </c>
      <c r="H297" s="82">
        <f t="shared" si="9"/>
        <v>14</v>
      </c>
      <c r="I297" s="67">
        <v>307</v>
      </c>
      <c r="J297" s="73"/>
    </row>
    <row r="298" spans="1:10" ht="20.25">
      <c r="A298" s="50">
        <v>275</v>
      </c>
      <c r="B298" s="86"/>
      <c r="C298" s="54"/>
      <c r="D298" s="55"/>
      <c r="E298" s="109">
        <v>893.6</v>
      </c>
      <c r="F298" s="57">
        <v>1</v>
      </c>
      <c r="G298" s="106">
        <f t="shared" si="8"/>
        <v>11681.8</v>
      </c>
      <c r="H298" s="82">
        <f t="shared" si="9"/>
        <v>13</v>
      </c>
      <c r="I298" s="67">
        <v>307</v>
      </c>
      <c r="J298" s="73"/>
    </row>
    <row r="299" spans="1:10" ht="20.25">
      <c r="A299" s="50">
        <v>276</v>
      </c>
      <c r="B299" s="86"/>
      <c r="C299" s="54"/>
      <c r="D299" s="55"/>
      <c r="E299" s="109">
        <v>923.5</v>
      </c>
      <c r="F299" s="57">
        <v>1</v>
      </c>
      <c r="G299" s="106">
        <f t="shared" si="8"/>
        <v>10758.3</v>
      </c>
      <c r="H299" s="82">
        <f t="shared" si="9"/>
        <v>12</v>
      </c>
      <c r="I299" s="67">
        <v>307</v>
      </c>
      <c r="J299" s="73"/>
    </row>
    <row r="300" spans="1:10" ht="20.25">
      <c r="A300" s="50">
        <v>277</v>
      </c>
      <c r="B300" s="86"/>
      <c r="C300" s="54"/>
      <c r="D300" s="55"/>
      <c r="E300" s="109">
        <v>889</v>
      </c>
      <c r="F300" s="57">
        <v>1</v>
      </c>
      <c r="G300" s="106">
        <f t="shared" si="8"/>
        <v>9869.2999999999993</v>
      </c>
      <c r="H300" s="82">
        <f t="shared" si="9"/>
        <v>11</v>
      </c>
      <c r="I300" s="67">
        <v>307</v>
      </c>
      <c r="J300" s="73"/>
    </row>
    <row r="301" spans="1:10" ht="20.25">
      <c r="A301" s="50">
        <v>278</v>
      </c>
      <c r="B301" s="86"/>
      <c r="C301" s="54"/>
      <c r="D301" s="55"/>
      <c r="E301" s="109">
        <v>880</v>
      </c>
      <c r="F301" s="57">
        <v>1</v>
      </c>
      <c r="G301" s="106">
        <f t="shared" si="8"/>
        <v>8989.2999999999993</v>
      </c>
      <c r="H301" s="82">
        <f t="shared" si="9"/>
        <v>10</v>
      </c>
      <c r="I301" s="67">
        <v>314</v>
      </c>
      <c r="J301" s="73"/>
    </row>
    <row r="302" spans="1:10" ht="20.25">
      <c r="A302" s="50">
        <v>279</v>
      </c>
      <c r="B302" s="86"/>
      <c r="C302" s="54"/>
      <c r="D302" s="55"/>
      <c r="E302" s="109">
        <v>893.6</v>
      </c>
      <c r="F302" s="57">
        <v>1</v>
      </c>
      <c r="G302" s="106">
        <f t="shared" si="8"/>
        <v>8095.6999999999989</v>
      </c>
      <c r="H302" s="82">
        <f t="shared" si="9"/>
        <v>9</v>
      </c>
      <c r="I302" s="67">
        <v>314</v>
      </c>
      <c r="J302" s="73"/>
    </row>
    <row r="303" spans="1:10" ht="20.25">
      <c r="A303" s="50">
        <v>280</v>
      </c>
      <c r="B303" s="86"/>
      <c r="C303" s="54"/>
      <c r="D303" s="55"/>
      <c r="E303" s="109">
        <v>917.2</v>
      </c>
      <c r="F303" s="57">
        <v>1</v>
      </c>
      <c r="G303" s="106">
        <f t="shared" si="8"/>
        <v>7178.4999999999991</v>
      </c>
      <c r="H303" s="82">
        <f t="shared" si="9"/>
        <v>8</v>
      </c>
      <c r="I303" s="67">
        <v>323</v>
      </c>
      <c r="J303" s="73"/>
    </row>
    <row r="304" spans="1:10" ht="20.25">
      <c r="A304" s="50">
        <v>281</v>
      </c>
      <c r="B304" s="86"/>
      <c r="C304" s="54"/>
      <c r="D304" s="55"/>
      <c r="E304" s="109">
        <v>897.2</v>
      </c>
      <c r="F304" s="57">
        <v>1</v>
      </c>
      <c r="G304" s="106">
        <f t="shared" si="8"/>
        <v>6281.2999999999993</v>
      </c>
      <c r="H304" s="82">
        <f t="shared" si="9"/>
        <v>7</v>
      </c>
      <c r="I304" s="67">
        <v>325</v>
      </c>
      <c r="J304" s="73"/>
    </row>
    <row r="305" spans="1:10" ht="20.25">
      <c r="A305" s="50">
        <v>282</v>
      </c>
      <c r="B305" s="86"/>
      <c r="C305" s="54"/>
      <c r="D305" s="55"/>
      <c r="E305" s="109">
        <v>910.8</v>
      </c>
      <c r="F305" s="57">
        <v>1</v>
      </c>
      <c r="G305" s="106">
        <f t="shared" si="8"/>
        <v>5370.4999999999991</v>
      </c>
      <c r="H305" s="82">
        <f t="shared" si="9"/>
        <v>6</v>
      </c>
      <c r="I305" s="67">
        <v>334</v>
      </c>
      <c r="J305" s="73"/>
    </row>
    <row r="306" spans="1:10" ht="20.25">
      <c r="A306" s="50">
        <v>283</v>
      </c>
      <c r="B306" s="86"/>
      <c r="C306" s="54"/>
      <c r="D306" s="55"/>
      <c r="E306" s="109">
        <v>883.6</v>
      </c>
      <c r="F306" s="57">
        <v>1</v>
      </c>
      <c r="G306" s="106">
        <f t="shared" si="8"/>
        <v>4486.8999999999987</v>
      </c>
      <c r="H306" s="82">
        <f t="shared" si="9"/>
        <v>5</v>
      </c>
      <c r="I306" s="67">
        <v>334</v>
      </c>
      <c r="J306" s="73"/>
    </row>
    <row r="307" spans="1:10" ht="20.25">
      <c r="A307" s="50">
        <v>284</v>
      </c>
      <c r="B307" s="86"/>
      <c r="C307" s="54"/>
      <c r="D307" s="55"/>
      <c r="E307" s="109">
        <v>875.4</v>
      </c>
      <c r="F307" s="57">
        <v>1</v>
      </c>
      <c r="G307" s="106">
        <f t="shared" si="8"/>
        <v>3611.4999999999986</v>
      </c>
      <c r="H307" s="82">
        <f t="shared" si="9"/>
        <v>4</v>
      </c>
      <c r="I307" s="67">
        <v>341</v>
      </c>
      <c r="J307" s="73"/>
    </row>
    <row r="308" spans="1:10" ht="20.25">
      <c r="A308" s="50">
        <v>285</v>
      </c>
      <c r="B308" s="86"/>
      <c r="C308" s="54"/>
      <c r="D308" s="55"/>
      <c r="E308" s="109">
        <v>934.4</v>
      </c>
      <c r="F308" s="57">
        <v>1</v>
      </c>
      <c r="G308" s="106">
        <f t="shared" si="8"/>
        <v>2677.0999999999985</v>
      </c>
      <c r="H308" s="82">
        <f t="shared" si="9"/>
        <v>3</v>
      </c>
      <c r="I308" s="67">
        <v>341</v>
      </c>
      <c r="J308" s="73"/>
    </row>
    <row r="309" spans="1:10" ht="20.25">
      <c r="A309" s="50">
        <v>286</v>
      </c>
      <c r="B309" s="86"/>
      <c r="C309" s="54"/>
      <c r="D309" s="55"/>
      <c r="E309" s="109">
        <v>896.3</v>
      </c>
      <c r="F309" s="57">
        <v>1</v>
      </c>
      <c r="G309" s="106">
        <f t="shared" si="8"/>
        <v>1780.7999999999986</v>
      </c>
      <c r="H309" s="82">
        <f t="shared" si="9"/>
        <v>2</v>
      </c>
      <c r="I309" s="67">
        <v>346</v>
      </c>
      <c r="J309" s="73"/>
    </row>
    <row r="310" spans="1:10" ht="20.25">
      <c r="A310" s="50">
        <v>287</v>
      </c>
      <c r="B310" s="86"/>
      <c r="C310" s="54"/>
      <c r="D310" s="55"/>
      <c r="E310" s="109">
        <v>913.5</v>
      </c>
      <c r="F310" s="57">
        <v>1</v>
      </c>
      <c r="G310" s="106">
        <f t="shared" si="8"/>
        <v>867.29999999999859</v>
      </c>
      <c r="H310" s="82">
        <f t="shared" si="9"/>
        <v>1</v>
      </c>
      <c r="I310" s="67">
        <v>346</v>
      </c>
      <c r="J310" s="73"/>
    </row>
    <row r="311" spans="1:10" ht="20.25">
      <c r="A311" s="50">
        <v>288</v>
      </c>
      <c r="B311" s="86"/>
      <c r="C311" s="54"/>
      <c r="D311" s="55"/>
      <c r="E311" s="109">
        <v>867.3</v>
      </c>
      <c r="F311" s="57">
        <v>1</v>
      </c>
      <c r="G311" s="106">
        <f t="shared" si="8"/>
        <v>-1.3642420526593924E-12</v>
      </c>
      <c r="H311" s="82">
        <f t="shared" si="9"/>
        <v>0</v>
      </c>
      <c r="I311" s="67">
        <v>346</v>
      </c>
      <c r="J311" s="73"/>
    </row>
    <row r="312" spans="1:10" ht="20.25">
      <c r="A312" s="50">
        <v>289</v>
      </c>
      <c r="B312" s="86"/>
      <c r="C312" s="54"/>
      <c r="D312" s="55"/>
      <c r="E312" s="109"/>
      <c r="F312" s="57"/>
      <c r="G312" s="106">
        <f t="shared" si="8"/>
        <v>-1.3642420526593924E-12</v>
      </c>
      <c r="H312" s="82">
        <f t="shared" si="9"/>
        <v>0</v>
      </c>
      <c r="I312" s="67"/>
      <c r="J312" s="73"/>
    </row>
    <row r="313" spans="1:10" ht="20.25">
      <c r="A313" s="50">
        <v>290</v>
      </c>
      <c r="B313" s="86">
        <v>21</v>
      </c>
      <c r="C313" s="54"/>
      <c r="D313" s="55"/>
      <c r="E313" s="109"/>
      <c r="F313" s="57"/>
      <c r="G313" s="106">
        <f t="shared" si="8"/>
        <v>-1.3642420526593924E-12</v>
      </c>
      <c r="H313" s="82">
        <f t="shared" si="9"/>
        <v>0</v>
      </c>
      <c r="I313" s="67"/>
      <c r="J313" s="73"/>
    </row>
    <row r="314" spans="1:10" ht="20.25">
      <c r="A314" s="50">
        <v>291</v>
      </c>
      <c r="B314" s="86"/>
      <c r="C314" s="54">
        <v>18862.8</v>
      </c>
      <c r="D314" s="55">
        <v>21</v>
      </c>
      <c r="E314" s="109">
        <v>868.2</v>
      </c>
      <c r="F314" s="57">
        <v>1</v>
      </c>
      <c r="G314" s="106">
        <f t="shared" si="8"/>
        <v>17994.599999999999</v>
      </c>
      <c r="H314" s="82">
        <f t="shared" si="9"/>
        <v>20</v>
      </c>
      <c r="I314" s="67">
        <v>304</v>
      </c>
      <c r="J314" s="73" t="s">
        <v>120</v>
      </c>
    </row>
    <row r="315" spans="1:10" ht="20.25">
      <c r="A315" s="50">
        <v>292</v>
      </c>
      <c r="B315" s="86"/>
      <c r="C315" s="54"/>
      <c r="D315" s="55"/>
      <c r="E315" s="109">
        <v>893.6</v>
      </c>
      <c r="F315" s="57">
        <v>1</v>
      </c>
      <c r="G315" s="106">
        <f t="shared" si="8"/>
        <v>17101</v>
      </c>
      <c r="H315" s="82">
        <f t="shared" si="9"/>
        <v>19</v>
      </c>
      <c r="I315" s="67">
        <v>304</v>
      </c>
      <c r="J315" s="73"/>
    </row>
    <row r="316" spans="1:10" ht="20.25">
      <c r="A316" s="50">
        <v>293</v>
      </c>
      <c r="B316" s="86"/>
      <c r="C316" s="54"/>
      <c r="D316" s="55"/>
      <c r="E316" s="109">
        <v>915.3</v>
      </c>
      <c r="F316" s="57">
        <v>1</v>
      </c>
      <c r="G316" s="106">
        <f t="shared" si="8"/>
        <v>16185.7</v>
      </c>
      <c r="H316" s="82">
        <f t="shared" si="9"/>
        <v>18</v>
      </c>
      <c r="I316" s="67">
        <v>304</v>
      </c>
      <c r="J316" s="73"/>
    </row>
    <row r="317" spans="1:10" ht="20.25">
      <c r="A317" s="50">
        <v>294</v>
      </c>
      <c r="B317" s="86"/>
      <c r="C317" s="54"/>
      <c r="D317" s="55"/>
      <c r="E317" s="109">
        <v>934.4</v>
      </c>
      <c r="F317" s="57">
        <v>1</v>
      </c>
      <c r="G317" s="106">
        <f t="shared" si="8"/>
        <v>15251.300000000001</v>
      </c>
      <c r="H317" s="82">
        <f t="shared" si="9"/>
        <v>17</v>
      </c>
      <c r="I317" s="67">
        <v>304</v>
      </c>
      <c r="J317" s="73"/>
    </row>
    <row r="318" spans="1:10" ht="20.25">
      <c r="A318" s="50">
        <v>295</v>
      </c>
      <c r="B318" s="86"/>
      <c r="C318" s="54"/>
      <c r="D318" s="55"/>
      <c r="E318" s="109">
        <v>909.9</v>
      </c>
      <c r="F318" s="57">
        <v>1</v>
      </c>
      <c r="G318" s="106">
        <f t="shared" si="8"/>
        <v>14341.400000000001</v>
      </c>
      <c r="H318" s="82">
        <f t="shared" si="9"/>
        <v>16</v>
      </c>
      <c r="I318" s="67">
        <v>304</v>
      </c>
      <c r="J318" s="73"/>
    </row>
    <row r="319" spans="1:10" ht="20.25">
      <c r="A319" s="50">
        <v>296</v>
      </c>
      <c r="B319" s="86"/>
      <c r="C319" s="54"/>
      <c r="D319" s="55"/>
      <c r="E319" s="109">
        <v>934.4</v>
      </c>
      <c r="F319" s="57">
        <v>1</v>
      </c>
      <c r="G319" s="106">
        <f t="shared" si="8"/>
        <v>13407.000000000002</v>
      </c>
      <c r="H319" s="82">
        <f t="shared" si="9"/>
        <v>15</v>
      </c>
      <c r="I319" s="67">
        <v>304</v>
      </c>
      <c r="J319" s="73"/>
    </row>
    <row r="320" spans="1:10" ht="20.25">
      <c r="A320" s="50">
        <v>297</v>
      </c>
      <c r="B320" s="86"/>
      <c r="C320" s="54"/>
      <c r="D320" s="55"/>
      <c r="E320" s="109">
        <v>922.6</v>
      </c>
      <c r="F320" s="57">
        <v>1</v>
      </c>
      <c r="G320" s="106">
        <f t="shared" si="8"/>
        <v>12484.400000000001</v>
      </c>
      <c r="H320" s="82">
        <f t="shared" si="9"/>
        <v>14</v>
      </c>
      <c r="I320" s="67">
        <v>304</v>
      </c>
      <c r="J320" s="73"/>
    </row>
    <row r="321" spans="1:10" ht="20.25">
      <c r="A321" s="50">
        <v>298</v>
      </c>
      <c r="B321" s="86"/>
      <c r="C321" s="54"/>
      <c r="D321" s="55"/>
      <c r="E321" s="109">
        <v>929.9</v>
      </c>
      <c r="F321" s="57">
        <v>1</v>
      </c>
      <c r="G321" s="106">
        <f t="shared" si="8"/>
        <v>11554.500000000002</v>
      </c>
      <c r="H321" s="82">
        <f t="shared" si="9"/>
        <v>13</v>
      </c>
      <c r="I321" s="67">
        <v>304</v>
      </c>
      <c r="J321" s="73"/>
    </row>
    <row r="322" spans="1:10" ht="20.25">
      <c r="A322" s="50">
        <v>299</v>
      </c>
      <c r="B322" s="86"/>
      <c r="C322" s="54"/>
      <c r="D322" s="55"/>
      <c r="E322" s="109">
        <v>891.8</v>
      </c>
      <c r="F322" s="57">
        <v>1</v>
      </c>
      <c r="G322" s="106">
        <f t="shared" si="8"/>
        <v>10662.700000000003</v>
      </c>
      <c r="H322" s="82">
        <f t="shared" si="9"/>
        <v>12</v>
      </c>
      <c r="I322" s="67">
        <v>304</v>
      </c>
      <c r="J322" s="73"/>
    </row>
    <row r="323" spans="1:10" ht="20.25">
      <c r="A323" s="50">
        <v>300</v>
      </c>
      <c r="B323" s="86"/>
      <c r="C323" s="54"/>
      <c r="D323" s="55"/>
      <c r="E323" s="109">
        <v>869.1</v>
      </c>
      <c r="F323" s="57">
        <v>1</v>
      </c>
      <c r="G323" s="106">
        <f t="shared" si="8"/>
        <v>9793.6000000000022</v>
      </c>
      <c r="H323" s="82">
        <f t="shared" si="9"/>
        <v>11</v>
      </c>
      <c r="I323" s="67">
        <v>304</v>
      </c>
      <c r="J323" s="73"/>
    </row>
    <row r="324" spans="1:10" ht="20.25">
      <c r="A324" s="50">
        <v>301</v>
      </c>
      <c r="B324" s="86"/>
      <c r="C324" s="54"/>
      <c r="D324" s="55"/>
      <c r="E324" s="109">
        <v>872.7</v>
      </c>
      <c r="F324" s="57">
        <v>1</v>
      </c>
      <c r="G324" s="106">
        <f t="shared" si="8"/>
        <v>8920.9000000000015</v>
      </c>
      <c r="H324" s="82">
        <f t="shared" si="9"/>
        <v>10</v>
      </c>
      <c r="I324" s="67">
        <v>316</v>
      </c>
      <c r="J324" s="73"/>
    </row>
    <row r="325" spans="1:10" ht="20.25">
      <c r="A325" s="50">
        <v>302</v>
      </c>
      <c r="B325" s="86"/>
      <c r="C325" s="54"/>
      <c r="D325" s="55"/>
      <c r="E325" s="109">
        <v>870</v>
      </c>
      <c r="F325" s="57">
        <v>1</v>
      </c>
      <c r="G325" s="106">
        <f t="shared" si="8"/>
        <v>8050.9000000000015</v>
      </c>
      <c r="H325" s="82">
        <f t="shared" si="9"/>
        <v>9</v>
      </c>
      <c r="I325" s="67">
        <v>316</v>
      </c>
      <c r="J325" s="73"/>
    </row>
    <row r="326" spans="1:10" ht="20.25">
      <c r="A326" s="50">
        <v>303</v>
      </c>
      <c r="B326" s="86"/>
      <c r="C326" s="54"/>
      <c r="D326" s="55"/>
      <c r="E326" s="109">
        <v>875.4</v>
      </c>
      <c r="F326" s="57">
        <v>1</v>
      </c>
      <c r="G326" s="106">
        <f t="shared" si="8"/>
        <v>7175.5000000000018</v>
      </c>
      <c r="H326" s="82">
        <f t="shared" si="9"/>
        <v>8</v>
      </c>
      <c r="I326" s="67">
        <v>316</v>
      </c>
      <c r="J326" s="73"/>
    </row>
    <row r="327" spans="1:10" ht="20.25">
      <c r="A327" s="50">
        <v>304</v>
      </c>
      <c r="B327" s="86"/>
      <c r="C327" s="54"/>
      <c r="D327" s="55"/>
      <c r="E327" s="109">
        <v>897.2</v>
      </c>
      <c r="F327" s="57">
        <v>1</v>
      </c>
      <c r="G327" s="106">
        <f t="shared" si="8"/>
        <v>6278.300000000002</v>
      </c>
      <c r="H327" s="82">
        <f t="shared" si="9"/>
        <v>7</v>
      </c>
      <c r="I327" s="67">
        <v>316</v>
      </c>
      <c r="J327" s="73"/>
    </row>
    <row r="328" spans="1:10" ht="20.25">
      <c r="A328" s="50">
        <v>305</v>
      </c>
      <c r="B328" s="86"/>
      <c r="C328" s="54"/>
      <c r="D328" s="55"/>
      <c r="E328" s="109">
        <v>923.5</v>
      </c>
      <c r="F328" s="57">
        <v>1</v>
      </c>
      <c r="G328" s="106">
        <f t="shared" si="8"/>
        <v>5354.800000000002</v>
      </c>
      <c r="H328" s="82">
        <f t="shared" si="9"/>
        <v>6</v>
      </c>
      <c r="I328" s="67">
        <v>316</v>
      </c>
      <c r="J328" s="73"/>
    </row>
    <row r="329" spans="1:10" ht="20.25">
      <c r="A329" s="50">
        <v>306</v>
      </c>
      <c r="B329" s="86"/>
      <c r="C329" s="54"/>
      <c r="D329" s="55"/>
      <c r="E329" s="109">
        <v>905.4</v>
      </c>
      <c r="F329" s="57">
        <v>1</v>
      </c>
      <c r="G329" s="106">
        <f t="shared" ref="G329:G392" si="10">G328-E329+C329</f>
        <v>4449.4000000000024</v>
      </c>
      <c r="H329" s="82">
        <f t="shared" ref="H329:H392" si="11">H328-F329+D329</f>
        <v>5</v>
      </c>
      <c r="I329" s="67">
        <v>316</v>
      </c>
      <c r="J329" s="73"/>
    </row>
    <row r="330" spans="1:10" ht="20.25">
      <c r="A330" s="50">
        <v>307</v>
      </c>
      <c r="B330" s="86"/>
      <c r="C330" s="54"/>
      <c r="D330" s="55"/>
      <c r="E330" s="109">
        <v>861.8</v>
      </c>
      <c r="F330" s="57">
        <v>1</v>
      </c>
      <c r="G330" s="106">
        <f t="shared" si="10"/>
        <v>3587.6000000000022</v>
      </c>
      <c r="H330" s="82">
        <f t="shared" si="11"/>
        <v>4</v>
      </c>
      <c r="I330" s="67">
        <v>316</v>
      </c>
      <c r="J330" s="73"/>
    </row>
    <row r="331" spans="1:10" ht="20.25">
      <c r="A331" s="50">
        <v>308</v>
      </c>
      <c r="B331" s="86"/>
      <c r="C331" s="54"/>
      <c r="D331" s="55"/>
      <c r="E331" s="109">
        <v>916</v>
      </c>
      <c r="F331" s="57">
        <v>1</v>
      </c>
      <c r="G331" s="106">
        <f t="shared" si="10"/>
        <v>2671.6000000000022</v>
      </c>
      <c r="H331" s="82">
        <f t="shared" si="11"/>
        <v>3</v>
      </c>
      <c r="I331" s="67">
        <v>316</v>
      </c>
      <c r="J331" s="73"/>
    </row>
    <row r="332" spans="1:10" ht="20.25">
      <c r="A332" s="50">
        <v>309</v>
      </c>
      <c r="B332" s="86"/>
      <c r="C332" s="54"/>
      <c r="D332" s="55"/>
      <c r="E332" s="109">
        <v>902.6</v>
      </c>
      <c r="F332" s="57">
        <v>1</v>
      </c>
      <c r="G332" s="106">
        <f t="shared" si="10"/>
        <v>1769.0000000000023</v>
      </c>
      <c r="H332" s="82">
        <f t="shared" si="11"/>
        <v>2</v>
      </c>
      <c r="I332" s="67">
        <v>316</v>
      </c>
      <c r="J332" s="73"/>
    </row>
    <row r="333" spans="1:10" ht="20.25">
      <c r="A333" s="50">
        <v>310</v>
      </c>
      <c r="B333" s="86"/>
      <c r="C333" s="54"/>
      <c r="D333" s="55"/>
      <c r="E333" s="109">
        <v>879.1</v>
      </c>
      <c r="F333" s="57">
        <v>1</v>
      </c>
      <c r="G333" s="106">
        <f t="shared" si="10"/>
        <v>889.90000000000225</v>
      </c>
      <c r="H333" s="82">
        <f t="shared" si="11"/>
        <v>1</v>
      </c>
      <c r="I333" s="67">
        <v>316</v>
      </c>
      <c r="J333" s="73"/>
    </row>
    <row r="334" spans="1:10" ht="20.25">
      <c r="A334" s="50">
        <v>311</v>
      </c>
      <c r="B334" s="86"/>
      <c r="C334" s="54"/>
      <c r="D334" s="55"/>
      <c r="E334" s="109">
        <v>889.9</v>
      </c>
      <c r="F334" s="57">
        <v>1</v>
      </c>
      <c r="G334" s="106">
        <f t="shared" si="10"/>
        <v>2.2737367544323206E-12</v>
      </c>
      <c r="H334" s="82">
        <f t="shared" si="11"/>
        <v>0</v>
      </c>
      <c r="I334" s="67">
        <v>316</v>
      </c>
      <c r="J334" s="73"/>
    </row>
    <row r="335" spans="1:10" ht="20.25">
      <c r="A335" s="50">
        <v>312</v>
      </c>
      <c r="B335" s="86"/>
      <c r="C335" s="54"/>
      <c r="D335" s="55"/>
      <c r="E335" s="109"/>
      <c r="F335" s="57"/>
      <c r="G335" s="106">
        <f t="shared" si="10"/>
        <v>2.2737367544323206E-12</v>
      </c>
      <c r="H335" s="82">
        <f t="shared" si="11"/>
        <v>0</v>
      </c>
      <c r="I335" s="67"/>
      <c r="J335" s="73"/>
    </row>
    <row r="336" spans="1:10" ht="20.25">
      <c r="A336" s="50">
        <v>313</v>
      </c>
      <c r="B336" s="86">
        <v>22</v>
      </c>
      <c r="C336" s="54"/>
      <c r="D336" s="55"/>
      <c r="E336" s="109"/>
      <c r="F336" s="57"/>
      <c r="G336" s="106">
        <f t="shared" si="10"/>
        <v>2.2737367544323206E-12</v>
      </c>
      <c r="H336" s="82">
        <f t="shared" si="11"/>
        <v>0</v>
      </c>
      <c r="I336" s="67"/>
      <c r="J336" s="73"/>
    </row>
    <row r="337" spans="1:10" ht="20.25">
      <c r="A337" s="50">
        <v>314</v>
      </c>
      <c r="B337" s="86"/>
      <c r="C337" s="54">
        <v>18998.900000000001</v>
      </c>
      <c r="D337" s="55">
        <v>21</v>
      </c>
      <c r="E337" s="109">
        <v>895.4</v>
      </c>
      <c r="F337" s="57">
        <v>1</v>
      </c>
      <c r="G337" s="106">
        <f t="shared" si="10"/>
        <v>18103.500000000004</v>
      </c>
      <c r="H337" s="82">
        <f t="shared" si="11"/>
        <v>20</v>
      </c>
      <c r="I337" s="67">
        <v>320</v>
      </c>
      <c r="J337" s="73" t="s">
        <v>120</v>
      </c>
    </row>
    <row r="338" spans="1:10" ht="20.25">
      <c r="A338" s="50">
        <v>315</v>
      </c>
      <c r="B338" s="86"/>
      <c r="C338" s="54"/>
      <c r="D338" s="55"/>
      <c r="E338" s="109">
        <v>915.3</v>
      </c>
      <c r="F338" s="57">
        <v>1</v>
      </c>
      <c r="G338" s="106">
        <f t="shared" si="10"/>
        <v>17188.200000000004</v>
      </c>
      <c r="H338" s="82">
        <f t="shared" si="11"/>
        <v>19</v>
      </c>
      <c r="I338" s="67">
        <v>320</v>
      </c>
      <c r="J338" s="73"/>
    </row>
    <row r="339" spans="1:10" ht="20.25">
      <c r="A339" s="50">
        <v>316</v>
      </c>
      <c r="B339" s="86"/>
      <c r="C339" s="54"/>
      <c r="D339" s="55"/>
      <c r="E339" s="109">
        <v>907.2</v>
      </c>
      <c r="F339" s="57">
        <v>1</v>
      </c>
      <c r="G339" s="106">
        <f t="shared" si="10"/>
        <v>16281.000000000004</v>
      </c>
      <c r="H339" s="82">
        <f t="shared" si="11"/>
        <v>18</v>
      </c>
      <c r="I339" s="67">
        <v>320</v>
      </c>
      <c r="J339" s="73"/>
    </row>
    <row r="340" spans="1:10" ht="20.25">
      <c r="A340" s="50">
        <v>317</v>
      </c>
      <c r="B340" s="86"/>
      <c r="C340" s="54"/>
      <c r="D340" s="55"/>
      <c r="E340" s="109">
        <v>937.1</v>
      </c>
      <c r="F340" s="57">
        <v>1</v>
      </c>
      <c r="G340" s="106">
        <f t="shared" si="10"/>
        <v>15343.900000000003</v>
      </c>
      <c r="H340" s="82">
        <f t="shared" si="11"/>
        <v>17</v>
      </c>
      <c r="I340" s="67">
        <v>320</v>
      </c>
      <c r="J340" s="73"/>
    </row>
    <row r="341" spans="1:10" ht="20.25">
      <c r="A341" s="50">
        <v>318</v>
      </c>
      <c r="B341" s="86"/>
      <c r="C341" s="54"/>
      <c r="D341" s="55"/>
      <c r="E341" s="109">
        <v>881.8</v>
      </c>
      <c r="F341" s="57">
        <v>1</v>
      </c>
      <c r="G341" s="106">
        <f t="shared" si="10"/>
        <v>14462.100000000004</v>
      </c>
      <c r="H341" s="82">
        <f t="shared" si="11"/>
        <v>16</v>
      </c>
      <c r="I341" s="67">
        <v>320</v>
      </c>
      <c r="J341" s="73"/>
    </row>
    <row r="342" spans="1:10" ht="20.25">
      <c r="A342" s="50">
        <v>319</v>
      </c>
      <c r="B342" s="86"/>
      <c r="C342" s="54"/>
      <c r="D342" s="55"/>
      <c r="E342" s="109">
        <v>936.2</v>
      </c>
      <c r="F342" s="57">
        <v>1</v>
      </c>
      <c r="G342" s="106">
        <f t="shared" si="10"/>
        <v>13525.900000000003</v>
      </c>
      <c r="H342" s="82">
        <f t="shared" si="11"/>
        <v>15</v>
      </c>
      <c r="I342" s="67">
        <v>320</v>
      </c>
      <c r="J342" s="73"/>
    </row>
    <row r="343" spans="1:10" ht="20.25">
      <c r="A343" s="50">
        <v>320</v>
      </c>
      <c r="B343" s="86"/>
      <c r="C343" s="54"/>
      <c r="D343" s="55"/>
      <c r="E343" s="109">
        <v>898.1</v>
      </c>
      <c r="F343" s="57">
        <v>1</v>
      </c>
      <c r="G343" s="106">
        <f t="shared" si="10"/>
        <v>12627.800000000003</v>
      </c>
      <c r="H343" s="82">
        <f t="shared" si="11"/>
        <v>14</v>
      </c>
      <c r="I343" s="67">
        <v>320</v>
      </c>
      <c r="J343" s="73"/>
    </row>
    <row r="344" spans="1:10" ht="20.25">
      <c r="A344" s="50">
        <v>321</v>
      </c>
      <c r="B344" s="86"/>
      <c r="C344" s="54"/>
      <c r="D344" s="55"/>
      <c r="E344" s="109">
        <v>907.2</v>
      </c>
      <c r="F344" s="57">
        <v>1</v>
      </c>
      <c r="G344" s="106">
        <f t="shared" si="10"/>
        <v>11720.600000000002</v>
      </c>
      <c r="H344" s="82">
        <f t="shared" si="11"/>
        <v>13</v>
      </c>
      <c r="I344" s="67">
        <v>320</v>
      </c>
      <c r="J344" s="73"/>
    </row>
    <row r="345" spans="1:10" ht="20.25">
      <c r="A345" s="50">
        <v>322</v>
      </c>
      <c r="B345" s="86"/>
      <c r="C345" s="54"/>
      <c r="D345" s="55"/>
      <c r="E345" s="109">
        <v>886.3</v>
      </c>
      <c r="F345" s="57">
        <v>1</v>
      </c>
      <c r="G345" s="106">
        <f t="shared" si="10"/>
        <v>10834.300000000003</v>
      </c>
      <c r="H345" s="82">
        <f t="shared" si="11"/>
        <v>12</v>
      </c>
      <c r="I345" s="67">
        <v>320</v>
      </c>
      <c r="J345" s="73"/>
    </row>
    <row r="346" spans="1:10" ht="20.25">
      <c r="A346" s="50"/>
      <c r="B346" s="86"/>
      <c r="C346" s="54"/>
      <c r="D346" s="55"/>
      <c r="E346" s="109">
        <v>898.1</v>
      </c>
      <c r="F346" s="57">
        <v>1</v>
      </c>
      <c r="G346" s="106">
        <f t="shared" si="10"/>
        <v>9936.2000000000025</v>
      </c>
      <c r="H346" s="82">
        <f t="shared" si="11"/>
        <v>11</v>
      </c>
      <c r="I346" s="67">
        <v>320</v>
      </c>
      <c r="J346" s="73"/>
    </row>
    <row r="347" spans="1:10" ht="20.25">
      <c r="A347" s="50">
        <v>323</v>
      </c>
      <c r="B347" s="86"/>
      <c r="C347" s="54"/>
      <c r="D347" s="55"/>
      <c r="E347" s="109">
        <v>912.6</v>
      </c>
      <c r="F347" s="57">
        <v>1</v>
      </c>
      <c r="G347" s="106">
        <f t="shared" si="10"/>
        <v>9023.6000000000022</v>
      </c>
      <c r="H347" s="82">
        <f t="shared" si="11"/>
        <v>10</v>
      </c>
      <c r="I347" s="67">
        <v>321</v>
      </c>
      <c r="J347" s="73"/>
    </row>
    <row r="348" spans="1:10" ht="20.25">
      <c r="A348" s="50">
        <v>324</v>
      </c>
      <c r="B348" s="86"/>
      <c r="C348" s="54"/>
      <c r="D348" s="55"/>
      <c r="E348" s="109">
        <v>866.4</v>
      </c>
      <c r="F348" s="57">
        <v>1</v>
      </c>
      <c r="G348" s="106">
        <f t="shared" si="10"/>
        <v>8157.2000000000025</v>
      </c>
      <c r="H348" s="82">
        <f t="shared" si="11"/>
        <v>9</v>
      </c>
      <c r="I348" s="67">
        <v>321</v>
      </c>
      <c r="J348" s="73"/>
    </row>
    <row r="349" spans="1:10" ht="20.25">
      <c r="A349" s="50">
        <v>325</v>
      </c>
      <c r="B349" s="86"/>
      <c r="C349" s="54"/>
      <c r="D349" s="55"/>
      <c r="E349" s="109">
        <v>930.8</v>
      </c>
      <c r="F349" s="57">
        <v>1</v>
      </c>
      <c r="G349" s="106">
        <f t="shared" si="10"/>
        <v>7226.4000000000024</v>
      </c>
      <c r="H349" s="82">
        <f t="shared" si="11"/>
        <v>8</v>
      </c>
      <c r="I349" s="67">
        <v>321</v>
      </c>
      <c r="J349" s="73"/>
    </row>
    <row r="350" spans="1:10" ht="20.25">
      <c r="A350" s="50">
        <v>326</v>
      </c>
      <c r="B350" s="86"/>
      <c r="C350" s="54"/>
      <c r="D350" s="55"/>
      <c r="E350" s="109">
        <v>875.4</v>
      </c>
      <c r="F350" s="57">
        <v>1</v>
      </c>
      <c r="G350" s="106">
        <f t="shared" si="10"/>
        <v>6351.0000000000027</v>
      </c>
      <c r="H350" s="82">
        <f t="shared" si="11"/>
        <v>7</v>
      </c>
      <c r="I350" s="67">
        <v>321</v>
      </c>
      <c r="J350" s="73"/>
    </row>
    <row r="351" spans="1:10" ht="20.25">
      <c r="A351" s="50">
        <v>327</v>
      </c>
      <c r="B351" s="86"/>
      <c r="C351" s="54"/>
      <c r="D351" s="55"/>
      <c r="E351" s="109">
        <v>911.7</v>
      </c>
      <c r="F351" s="57">
        <v>1</v>
      </c>
      <c r="G351" s="106">
        <f t="shared" si="10"/>
        <v>5439.3000000000029</v>
      </c>
      <c r="H351" s="82">
        <f t="shared" si="11"/>
        <v>6</v>
      </c>
      <c r="I351" s="67">
        <v>321</v>
      </c>
      <c r="J351" s="73"/>
    </row>
    <row r="352" spans="1:10" ht="20.25">
      <c r="A352" s="50">
        <v>328</v>
      </c>
      <c r="B352" s="86"/>
      <c r="C352" s="54"/>
      <c r="D352" s="55"/>
      <c r="E352" s="109">
        <v>902.6</v>
      </c>
      <c r="F352" s="57">
        <v>1</v>
      </c>
      <c r="G352" s="106">
        <f t="shared" si="10"/>
        <v>4536.7000000000025</v>
      </c>
      <c r="H352" s="82">
        <f t="shared" si="11"/>
        <v>5</v>
      </c>
      <c r="I352" s="67">
        <v>321</v>
      </c>
      <c r="J352" s="73"/>
    </row>
    <row r="353" spans="1:10" ht="20.25">
      <c r="A353" s="50">
        <v>329</v>
      </c>
      <c r="B353" s="86"/>
      <c r="C353" s="54"/>
      <c r="D353" s="55"/>
      <c r="E353" s="109">
        <v>925.3</v>
      </c>
      <c r="F353" s="57">
        <v>1</v>
      </c>
      <c r="G353" s="106">
        <f t="shared" si="10"/>
        <v>3611.4000000000024</v>
      </c>
      <c r="H353" s="82">
        <f t="shared" si="11"/>
        <v>4</v>
      </c>
      <c r="I353" s="67">
        <v>321</v>
      </c>
      <c r="J353" s="73"/>
    </row>
    <row r="354" spans="1:10" ht="20.25">
      <c r="A354" s="50">
        <v>330</v>
      </c>
      <c r="B354" s="86"/>
      <c r="C354" s="54"/>
      <c r="D354" s="55"/>
      <c r="E354" s="109">
        <v>913.5</v>
      </c>
      <c r="F354" s="57">
        <v>1</v>
      </c>
      <c r="G354" s="106">
        <f t="shared" si="10"/>
        <v>2697.9000000000024</v>
      </c>
      <c r="H354" s="82">
        <f t="shared" si="11"/>
        <v>3</v>
      </c>
      <c r="I354" s="67">
        <v>321</v>
      </c>
      <c r="J354" s="73"/>
    </row>
    <row r="355" spans="1:10" ht="20.25">
      <c r="A355" s="50">
        <v>331</v>
      </c>
      <c r="B355" s="86"/>
      <c r="C355" s="54"/>
      <c r="D355" s="55"/>
      <c r="E355" s="109">
        <v>925.3</v>
      </c>
      <c r="F355" s="57">
        <v>1</v>
      </c>
      <c r="G355" s="106">
        <f t="shared" si="10"/>
        <v>1772.6000000000024</v>
      </c>
      <c r="H355" s="82">
        <f t="shared" si="11"/>
        <v>2</v>
      </c>
      <c r="I355" s="67">
        <v>321</v>
      </c>
      <c r="J355" s="73"/>
    </row>
    <row r="356" spans="1:10" ht="20.25">
      <c r="A356" s="50">
        <v>332</v>
      </c>
      <c r="B356" s="86"/>
      <c r="C356" s="54"/>
      <c r="D356" s="55"/>
      <c r="E356" s="109">
        <v>882.7</v>
      </c>
      <c r="F356" s="57">
        <v>1</v>
      </c>
      <c r="G356" s="106">
        <f t="shared" si="10"/>
        <v>889.90000000000236</v>
      </c>
      <c r="H356" s="82">
        <f t="shared" si="11"/>
        <v>1</v>
      </c>
      <c r="I356" s="67">
        <v>321</v>
      </c>
      <c r="J356" s="73"/>
    </row>
    <row r="357" spans="1:10" ht="20.25">
      <c r="A357" s="50">
        <v>333</v>
      </c>
      <c r="B357" s="86"/>
      <c r="C357" s="54"/>
      <c r="D357" s="55"/>
      <c r="E357" s="109">
        <v>889.9</v>
      </c>
      <c r="F357" s="57">
        <v>1</v>
      </c>
      <c r="G357" s="106">
        <f t="shared" si="10"/>
        <v>2.3874235921539366E-12</v>
      </c>
      <c r="H357" s="82">
        <f t="shared" si="11"/>
        <v>0</v>
      </c>
      <c r="I357" s="67">
        <v>321</v>
      </c>
      <c r="J357" s="73"/>
    </row>
    <row r="358" spans="1:10" ht="20.25">
      <c r="A358" s="50">
        <v>334</v>
      </c>
      <c r="B358" s="86"/>
      <c r="C358" s="54"/>
      <c r="D358" s="55"/>
      <c r="E358" s="109"/>
      <c r="F358" s="57"/>
      <c r="G358" s="106">
        <f t="shared" si="10"/>
        <v>2.3874235921539366E-12</v>
      </c>
      <c r="H358" s="82">
        <f t="shared" si="11"/>
        <v>0</v>
      </c>
      <c r="I358" s="67"/>
      <c r="J358" s="73"/>
    </row>
    <row r="359" spans="1:10" ht="20.25">
      <c r="A359" s="50">
        <v>335</v>
      </c>
      <c r="B359" s="86">
        <v>22</v>
      </c>
      <c r="C359" s="54"/>
      <c r="D359" s="55"/>
      <c r="E359" s="109"/>
      <c r="F359" s="57"/>
      <c r="G359" s="106">
        <f t="shared" si="10"/>
        <v>2.3874235921539366E-12</v>
      </c>
      <c r="H359" s="82">
        <f t="shared" si="11"/>
        <v>0</v>
      </c>
      <c r="I359" s="67"/>
      <c r="J359" s="73"/>
    </row>
    <row r="360" spans="1:10" ht="20.25">
      <c r="A360" s="50">
        <v>336</v>
      </c>
      <c r="B360" s="86"/>
      <c r="C360" s="54">
        <v>18446.55</v>
      </c>
      <c r="D360" s="55">
        <v>21</v>
      </c>
      <c r="E360" s="109">
        <v>9695.7000000000007</v>
      </c>
      <c r="F360" s="57">
        <v>11</v>
      </c>
      <c r="G360" s="106">
        <f t="shared" si="10"/>
        <v>8750.85</v>
      </c>
      <c r="H360" s="82">
        <f t="shared" si="11"/>
        <v>10</v>
      </c>
      <c r="I360" s="67">
        <v>327</v>
      </c>
      <c r="J360" s="73" t="s">
        <v>124</v>
      </c>
    </row>
    <row r="361" spans="1:10" ht="20.25">
      <c r="A361" s="50">
        <v>337</v>
      </c>
      <c r="B361" s="86"/>
      <c r="C361" s="54"/>
      <c r="D361" s="55"/>
      <c r="E361" s="109">
        <v>8750.85</v>
      </c>
      <c r="F361" s="57">
        <v>10</v>
      </c>
      <c r="G361" s="106">
        <f t="shared" si="10"/>
        <v>0</v>
      </c>
      <c r="H361" s="82">
        <f t="shared" si="11"/>
        <v>0</v>
      </c>
      <c r="I361" s="67">
        <v>327</v>
      </c>
      <c r="J361" s="73"/>
    </row>
    <row r="362" spans="1:10" ht="20.25">
      <c r="A362" s="50">
        <v>338</v>
      </c>
      <c r="B362" s="86"/>
      <c r="C362" s="54"/>
      <c r="D362" s="55"/>
      <c r="E362" s="109"/>
      <c r="F362" s="57"/>
      <c r="G362" s="106">
        <f t="shared" si="10"/>
        <v>0</v>
      </c>
      <c r="H362" s="82">
        <f t="shared" si="11"/>
        <v>0</v>
      </c>
      <c r="I362" s="67"/>
      <c r="J362" s="73"/>
    </row>
    <row r="363" spans="1:10" ht="20.25">
      <c r="A363" s="50">
        <v>339</v>
      </c>
      <c r="B363" s="86">
        <v>23</v>
      </c>
      <c r="C363" s="54"/>
      <c r="D363" s="55"/>
      <c r="E363" s="109"/>
      <c r="F363" s="57"/>
      <c r="G363" s="106">
        <f t="shared" si="10"/>
        <v>0</v>
      </c>
      <c r="H363" s="82">
        <f t="shared" si="11"/>
        <v>0</v>
      </c>
      <c r="I363" s="67"/>
      <c r="J363" s="73"/>
    </row>
    <row r="364" spans="1:10" ht="20.25">
      <c r="A364" s="50">
        <v>340</v>
      </c>
      <c r="B364" s="86"/>
      <c r="C364" s="54">
        <v>17551</v>
      </c>
      <c r="D364" s="55">
        <v>19</v>
      </c>
      <c r="E364" s="109">
        <v>1007</v>
      </c>
      <c r="F364" s="57">
        <v>1</v>
      </c>
      <c r="G364" s="106">
        <f t="shared" si="10"/>
        <v>16544</v>
      </c>
      <c r="H364" s="82">
        <f t="shared" si="11"/>
        <v>18</v>
      </c>
      <c r="I364" s="67">
        <v>330</v>
      </c>
      <c r="J364" s="73" t="s">
        <v>137</v>
      </c>
    </row>
    <row r="365" spans="1:10" ht="20.25">
      <c r="A365" s="50">
        <v>341</v>
      </c>
      <c r="B365" s="86"/>
      <c r="C365" s="54"/>
      <c r="D365" s="55"/>
      <c r="E365" s="109">
        <v>856.8</v>
      </c>
      <c r="F365" s="57">
        <v>1</v>
      </c>
      <c r="G365" s="106">
        <f t="shared" si="10"/>
        <v>15687.2</v>
      </c>
      <c r="H365" s="82">
        <f t="shared" si="11"/>
        <v>17</v>
      </c>
      <c r="I365" s="67">
        <v>330</v>
      </c>
      <c r="J365" s="73"/>
    </row>
    <row r="366" spans="1:10" ht="20.25">
      <c r="A366" s="50">
        <v>342</v>
      </c>
      <c r="B366" s="86"/>
      <c r="C366" s="54"/>
      <c r="D366" s="55"/>
      <c r="E366" s="109">
        <v>909.5</v>
      </c>
      <c r="F366" s="57">
        <v>1</v>
      </c>
      <c r="G366" s="106">
        <f t="shared" si="10"/>
        <v>14777.7</v>
      </c>
      <c r="H366" s="82">
        <f t="shared" si="11"/>
        <v>16</v>
      </c>
      <c r="I366" s="67">
        <v>330</v>
      </c>
      <c r="J366" s="73"/>
    </row>
    <row r="367" spans="1:10" ht="20.25">
      <c r="A367" s="50">
        <v>343</v>
      </c>
      <c r="B367" s="86"/>
      <c r="C367" s="54"/>
      <c r="D367" s="55"/>
      <c r="E367" s="109">
        <v>959.4</v>
      </c>
      <c r="F367" s="57">
        <v>1</v>
      </c>
      <c r="G367" s="106">
        <f t="shared" si="10"/>
        <v>13818.300000000001</v>
      </c>
      <c r="H367" s="82">
        <f t="shared" si="11"/>
        <v>15</v>
      </c>
      <c r="I367" s="67">
        <v>330</v>
      </c>
      <c r="J367" s="73"/>
    </row>
    <row r="368" spans="1:10" ht="20.25">
      <c r="A368" s="50">
        <v>344</v>
      </c>
      <c r="B368" s="86"/>
      <c r="C368" s="54"/>
      <c r="D368" s="55"/>
      <c r="E368" s="109">
        <v>925.3</v>
      </c>
      <c r="F368" s="57">
        <v>1</v>
      </c>
      <c r="G368" s="106">
        <f t="shared" si="10"/>
        <v>12893.000000000002</v>
      </c>
      <c r="H368" s="82">
        <f t="shared" si="11"/>
        <v>14</v>
      </c>
      <c r="I368" s="67">
        <v>330</v>
      </c>
      <c r="J368" s="73"/>
    </row>
    <row r="369" spans="1:10" ht="20.25">
      <c r="A369" s="50">
        <v>345</v>
      </c>
      <c r="B369" s="86"/>
      <c r="C369" s="54"/>
      <c r="D369" s="55"/>
      <c r="E369" s="109">
        <v>932.1</v>
      </c>
      <c r="F369" s="57">
        <v>1</v>
      </c>
      <c r="G369" s="106">
        <f t="shared" si="10"/>
        <v>11960.900000000001</v>
      </c>
      <c r="H369" s="82">
        <f t="shared" si="11"/>
        <v>13</v>
      </c>
      <c r="I369" s="67">
        <v>330</v>
      </c>
      <c r="J369" s="73"/>
    </row>
    <row r="370" spans="1:10" ht="20.25">
      <c r="A370" s="50">
        <v>346</v>
      </c>
      <c r="B370" s="86"/>
      <c r="C370" s="54"/>
      <c r="D370" s="55"/>
      <c r="E370" s="109">
        <v>943.5</v>
      </c>
      <c r="F370" s="57">
        <v>1</v>
      </c>
      <c r="G370" s="106">
        <f t="shared" si="10"/>
        <v>11017.400000000001</v>
      </c>
      <c r="H370" s="82">
        <f t="shared" si="11"/>
        <v>12</v>
      </c>
      <c r="I370" s="67">
        <v>330</v>
      </c>
      <c r="J370" s="73"/>
    </row>
    <row r="371" spans="1:10" ht="20.25">
      <c r="A371" s="50">
        <v>347</v>
      </c>
      <c r="B371" s="86"/>
      <c r="C371" s="54"/>
      <c r="D371" s="55"/>
      <c r="E371" s="109">
        <v>852.8</v>
      </c>
      <c r="F371" s="57">
        <v>1</v>
      </c>
      <c r="G371" s="106">
        <f t="shared" si="10"/>
        <v>10164.600000000002</v>
      </c>
      <c r="H371" s="82">
        <f t="shared" si="11"/>
        <v>11</v>
      </c>
      <c r="I371" s="67">
        <v>330</v>
      </c>
      <c r="J371" s="73"/>
    </row>
    <row r="372" spans="1:10" ht="20.25">
      <c r="A372" s="50">
        <v>348</v>
      </c>
      <c r="B372" s="86"/>
      <c r="C372" s="54"/>
      <c r="D372" s="55"/>
      <c r="E372" s="109">
        <v>936.7</v>
      </c>
      <c r="F372" s="57">
        <v>1</v>
      </c>
      <c r="G372" s="106">
        <f t="shared" si="10"/>
        <v>9227.9000000000015</v>
      </c>
      <c r="H372" s="82">
        <f t="shared" si="11"/>
        <v>10</v>
      </c>
      <c r="I372" s="67">
        <v>330</v>
      </c>
      <c r="J372" s="73"/>
    </row>
    <row r="373" spans="1:10" ht="20.25">
      <c r="A373" s="50">
        <v>349</v>
      </c>
      <c r="B373" s="86"/>
      <c r="C373" s="54"/>
      <c r="D373" s="55"/>
      <c r="E373" s="109">
        <v>934.4</v>
      </c>
      <c r="F373" s="57">
        <v>1</v>
      </c>
      <c r="G373" s="106">
        <f t="shared" si="10"/>
        <v>8293.5000000000018</v>
      </c>
      <c r="H373" s="82">
        <f t="shared" si="11"/>
        <v>9</v>
      </c>
      <c r="I373" s="67">
        <v>330</v>
      </c>
      <c r="J373" s="73"/>
    </row>
    <row r="374" spans="1:10" ht="20.25">
      <c r="A374" s="50">
        <v>350</v>
      </c>
      <c r="B374" s="86"/>
      <c r="C374" s="54"/>
      <c r="D374" s="55"/>
      <c r="E374" s="109">
        <v>961.6</v>
      </c>
      <c r="F374" s="57">
        <v>1</v>
      </c>
      <c r="G374" s="106">
        <f t="shared" si="10"/>
        <v>7331.9000000000015</v>
      </c>
      <c r="H374" s="82">
        <f t="shared" si="11"/>
        <v>8</v>
      </c>
      <c r="I374" s="67">
        <v>331</v>
      </c>
      <c r="J374" s="73"/>
    </row>
    <row r="375" spans="1:10" ht="20.25">
      <c r="A375" s="50">
        <v>351</v>
      </c>
      <c r="B375" s="86"/>
      <c r="C375" s="54"/>
      <c r="D375" s="55"/>
      <c r="E375" s="109">
        <v>975.2</v>
      </c>
      <c r="F375" s="57">
        <v>1</v>
      </c>
      <c r="G375" s="106">
        <f t="shared" si="10"/>
        <v>6356.7000000000016</v>
      </c>
      <c r="H375" s="82">
        <f t="shared" si="11"/>
        <v>7</v>
      </c>
      <c r="I375" s="67">
        <v>331</v>
      </c>
      <c r="J375" s="73"/>
    </row>
    <row r="376" spans="1:10" ht="20.25">
      <c r="A376" s="50">
        <v>352</v>
      </c>
      <c r="B376" s="86"/>
      <c r="C376" s="54"/>
      <c r="D376" s="55"/>
      <c r="E376" s="109">
        <v>846</v>
      </c>
      <c r="F376" s="57">
        <v>1</v>
      </c>
      <c r="G376" s="106">
        <f t="shared" si="10"/>
        <v>5510.7000000000016</v>
      </c>
      <c r="H376" s="82">
        <f t="shared" si="11"/>
        <v>6</v>
      </c>
      <c r="I376" s="67">
        <v>331</v>
      </c>
      <c r="J376" s="73"/>
    </row>
    <row r="377" spans="1:10" ht="20.25">
      <c r="A377" s="50">
        <v>353</v>
      </c>
      <c r="B377" s="86"/>
      <c r="C377" s="54"/>
      <c r="D377" s="55"/>
      <c r="E377" s="109">
        <v>914</v>
      </c>
      <c r="F377" s="57">
        <v>1</v>
      </c>
      <c r="G377" s="106">
        <f t="shared" si="10"/>
        <v>4596.7000000000016</v>
      </c>
      <c r="H377" s="82">
        <f t="shared" si="11"/>
        <v>5</v>
      </c>
      <c r="I377" s="67">
        <v>331</v>
      </c>
      <c r="J377" s="73"/>
    </row>
    <row r="378" spans="1:10" ht="20.25">
      <c r="A378" s="50">
        <v>354</v>
      </c>
      <c r="B378" s="86"/>
      <c r="C378" s="54"/>
      <c r="D378" s="55"/>
      <c r="E378" s="109">
        <v>934.4</v>
      </c>
      <c r="F378" s="57">
        <v>1</v>
      </c>
      <c r="G378" s="106">
        <f t="shared" si="10"/>
        <v>3662.3000000000015</v>
      </c>
      <c r="H378" s="82">
        <f t="shared" si="11"/>
        <v>4</v>
      </c>
      <c r="I378" s="67">
        <v>331</v>
      </c>
      <c r="J378" s="73"/>
    </row>
    <row r="379" spans="1:10" ht="20.25">
      <c r="A379" s="50">
        <v>355</v>
      </c>
      <c r="B379" s="86"/>
      <c r="C379" s="54"/>
      <c r="D379" s="55"/>
      <c r="E379" s="109">
        <v>923.1</v>
      </c>
      <c r="F379" s="57">
        <v>1</v>
      </c>
      <c r="G379" s="106">
        <f t="shared" si="10"/>
        <v>2739.2000000000016</v>
      </c>
      <c r="H379" s="82">
        <f t="shared" si="11"/>
        <v>3</v>
      </c>
      <c r="I379" s="67">
        <v>331</v>
      </c>
      <c r="J379" s="73"/>
    </row>
    <row r="380" spans="1:10" ht="20.25">
      <c r="A380" s="50">
        <v>356</v>
      </c>
      <c r="B380" s="86"/>
      <c r="C380" s="54"/>
      <c r="D380" s="55"/>
      <c r="E380" s="109">
        <v>961.6</v>
      </c>
      <c r="F380" s="57">
        <v>1</v>
      </c>
      <c r="G380" s="106">
        <f t="shared" si="10"/>
        <v>1777.6000000000017</v>
      </c>
      <c r="H380" s="82">
        <f t="shared" si="11"/>
        <v>2</v>
      </c>
      <c r="I380" s="67">
        <v>331</v>
      </c>
      <c r="J380" s="73"/>
    </row>
    <row r="381" spans="1:10" ht="20.25">
      <c r="A381" s="50">
        <v>357</v>
      </c>
      <c r="B381" s="86"/>
      <c r="C381" s="54"/>
      <c r="D381" s="55"/>
      <c r="E381" s="109">
        <v>855</v>
      </c>
      <c r="F381" s="57">
        <v>1</v>
      </c>
      <c r="G381" s="106">
        <f t="shared" si="10"/>
        <v>922.60000000000173</v>
      </c>
      <c r="H381" s="82">
        <f t="shared" si="11"/>
        <v>1</v>
      </c>
      <c r="I381" s="67">
        <v>331</v>
      </c>
      <c r="J381" s="73"/>
    </row>
    <row r="382" spans="1:10" ht="20.25">
      <c r="A382" s="50">
        <v>358</v>
      </c>
      <c r="B382" s="86"/>
      <c r="C382" s="54"/>
      <c r="D382" s="55"/>
      <c r="E382" s="109">
        <v>922.6</v>
      </c>
      <c r="F382" s="57">
        <v>1</v>
      </c>
      <c r="G382" s="106">
        <f t="shared" si="10"/>
        <v>1.7053025658242404E-12</v>
      </c>
      <c r="H382" s="82">
        <f t="shared" si="11"/>
        <v>0</v>
      </c>
      <c r="I382" s="67">
        <v>331</v>
      </c>
      <c r="J382" s="73"/>
    </row>
    <row r="383" spans="1:10" ht="20.25">
      <c r="A383" s="50">
        <v>359</v>
      </c>
      <c r="B383" s="86"/>
      <c r="C383" s="54"/>
      <c r="D383" s="55"/>
      <c r="E383" s="109"/>
      <c r="F383" s="57"/>
      <c r="G383" s="106">
        <f t="shared" si="10"/>
        <v>1.7053025658242404E-12</v>
      </c>
      <c r="H383" s="82">
        <f t="shared" si="11"/>
        <v>0</v>
      </c>
      <c r="I383" s="67"/>
      <c r="J383" s="73"/>
    </row>
    <row r="384" spans="1:10" ht="20.25">
      <c r="A384" s="50">
        <v>360</v>
      </c>
      <c r="B384" s="86">
        <v>23</v>
      </c>
      <c r="C384" s="54"/>
      <c r="D384" s="55"/>
      <c r="E384" s="109"/>
      <c r="F384" s="57"/>
      <c r="G384" s="106">
        <f t="shared" si="10"/>
        <v>1.7053025658242404E-12</v>
      </c>
      <c r="H384" s="82">
        <f t="shared" si="11"/>
        <v>0</v>
      </c>
      <c r="I384" s="67"/>
      <c r="J384" s="73"/>
    </row>
    <row r="385" spans="1:10" ht="20.25">
      <c r="A385" s="50">
        <v>361</v>
      </c>
      <c r="B385" s="86"/>
      <c r="C385" s="54">
        <v>18790.400000000001</v>
      </c>
      <c r="D385" s="55">
        <v>21</v>
      </c>
      <c r="E385" s="109">
        <v>880</v>
      </c>
      <c r="F385" s="57">
        <v>1</v>
      </c>
      <c r="G385" s="106">
        <f t="shared" si="10"/>
        <v>17910.400000000001</v>
      </c>
      <c r="H385" s="82">
        <f t="shared" si="11"/>
        <v>20</v>
      </c>
      <c r="I385" s="67">
        <v>335</v>
      </c>
      <c r="J385" s="73" t="s">
        <v>120</v>
      </c>
    </row>
    <row r="386" spans="1:10" ht="20.25">
      <c r="A386" s="50">
        <v>362</v>
      </c>
      <c r="B386" s="86"/>
      <c r="C386" s="54"/>
      <c r="D386" s="55"/>
      <c r="E386" s="109">
        <v>928</v>
      </c>
      <c r="F386" s="57">
        <v>1</v>
      </c>
      <c r="G386" s="106">
        <f t="shared" si="10"/>
        <v>16982.400000000001</v>
      </c>
      <c r="H386" s="82">
        <f t="shared" si="11"/>
        <v>19</v>
      </c>
      <c r="I386" s="67">
        <v>335</v>
      </c>
      <c r="J386" s="73"/>
    </row>
    <row r="387" spans="1:10" ht="20.25">
      <c r="A387" s="50">
        <v>363</v>
      </c>
      <c r="B387" s="86"/>
      <c r="C387" s="54"/>
      <c r="D387" s="55"/>
      <c r="E387" s="109">
        <v>890.9</v>
      </c>
      <c r="F387" s="57">
        <v>1</v>
      </c>
      <c r="G387" s="106">
        <f t="shared" si="10"/>
        <v>16091.500000000002</v>
      </c>
      <c r="H387" s="82">
        <f t="shared" si="11"/>
        <v>18</v>
      </c>
      <c r="I387" s="67">
        <v>335</v>
      </c>
      <c r="J387" s="73"/>
    </row>
    <row r="388" spans="1:10" ht="20.25">
      <c r="A388" s="50">
        <v>364</v>
      </c>
      <c r="B388" s="86"/>
      <c r="C388" s="54"/>
      <c r="D388" s="55"/>
      <c r="E388" s="109">
        <v>899.9</v>
      </c>
      <c r="F388" s="57">
        <v>1</v>
      </c>
      <c r="G388" s="106">
        <f t="shared" si="10"/>
        <v>15191.600000000002</v>
      </c>
      <c r="H388" s="82">
        <f t="shared" si="11"/>
        <v>17</v>
      </c>
      <c r="I388" s="67">
        <v>335</v>
      </c>
      <c r="J388" s="73"/>
    </row>
    <row r="389" spans="1:10" ht="20.25">
      <c r="A389" s="50">
        <v>365</v>
      </c>
      <c r="B389" s="86"/>
      <c r="C389" s="54"/>
      <c r="D389" s="55"/>
      <c r="E389" s="109">
        <v>898.1</v>
      </c>
      <c r="F389" s="57">
        <v>1</v>
      </c>
      <c r="G389" s="106">
        <f t="shared" si="10"/>
        <v>14293.500000000002</v>
      </c>
      <c r="H389" s="82">
        <f t="shared" si="11"/>
        <v>16</v>
      </c>
      <c r="I389" s="67">
        <v>335</v>
      </c>
      <c r="J389" s="73"/>
    </row>
    <row r="390" spans="1:10" ht="20.25">
      <c r="A390" s="50">
        <v>366</v>
      </c>
      <c r="B390" s="86"/>
      <c r="C390" s="54"/>
      <c r="D390" s="55"/>
      <c r="E390" s="109">
        <v>886.3</v>
      </c>
      <c r="F390" s="57">
        <v>1</v>
      </c>
      <c r="G390" s="106">
        <f t="shared" si="10"/>
        <v>13407.200000000003</v>
      </c>
      <c r="H390" s="82">
        <f t="shared" si="11"/>
        <v>15</v>
      </c>
      <c r="I390" s="67">
        <v>335</v>
      </c>
      <c r="J390" s="73"/>
    </row>
    <row r="391" spans="1:10" ht="20.25">
      <c r="A391" s="50">
        <v>367</v>
      </c>
      <c r="B391" s="86"/>
      <c r="C391" s="54"/>
      <c r="D391" s="55"/>
      <c r="E391" s="109">
        <v>862.7</v>
      </c>
      <c r="F391" s="57">
        <v>1</v>
      </c>
      <c r="G391" s="106">
        <f t="shared" si="10"/>
        <v>12544.500000000002</v>
      </c>
      <c r="H391" s="82">
        <f t="shared" si="11"/>
        <v>14</v>
      </c>
      <c r="I391" s="67">
        <v>335</v>
      </c>
      <c r="J391" s="73"/>
    </row>
    <row r="392" spans="1:10" ht="20.25">
      <c r="A392" s="50">
        <v>368</v>
      </c>
      <c r="B392" s="86"/>
      <c r="C392" s="54"/>
      <c r="D392" s="55"/>
      <c r="E392" s="109">
        <v>878.2</v>
      </c>
      <c r="F392" s="57">
        <v>1</v>
      </c>
      <c r="G392" s="106">
        <f t="shared" si="10"/>
        <v>11666.300000000001</v>
      </c>
      <c r="H392" s="82">
        <f t="shared" si="11"/>
        <v>13</v>
      </c>
      <c r="I392" s="67">
        <v>335</v>
      </c>
      <c r="J392" s="73"/>
    </row>
    <row r="393" spans="1:10" ht="20.25">
      <c r="A393" s="50">
        <v>369</v>
      </c>
      <c r="B393" s="86"/>
      <c r="C393" s="54"/>
      <c r="D393" s="55"/>
      <c r="E393" s="109">
        <v>869.1</v>
      </c>
      <c r="F393" s="57">
        <v>1</v>
      </c>
      <c r="G393" s="106">
        <f t="shared" ref="G393:G456" si="12">G392-E393+C393</f>
        <v>10797.2</v>
      </c>
      <c r="H393" s="82">
        <f t="shared" ref="H393:H456" si="13">H392-F393+D393</f>
        <v>12</v>
      </c>
      <c r="I393" s="67">
        <v>335</v>
      </c>
      <c r="J393" s="73"/>
    </row>
    <row r="394" spans="1:10" ht="20.25">
      <c r="A394" s="50">
        <v>370</v>
      </c>
      <c r="B394" s="86"/>
      <c r="C394" s="54"/>
      <c r="D394" s="55"/>
      <c r="E394" s="109">
        <v>915.3</v>
      </c>
      <c r="F394" s="57">
        <v>1</v>
      </c>
      <c r="G394" s="106">
        <f t="shared" si="12"/>
        <v>9881.9000000000015</v>
      </c>
      <c r="H394" s="82">
        <f t="shared" si="13"/>
        <v>11</v>
      </c>
      <c r="I394" s="67">
        <v>335</v>
      </c>
      <c r="J394" s="73"/>
    </row>
    <row r="395" spans="1:10" ht="20.25">
      <c r="A395" s="50">
        <v>371</v>
      </c>
      <c r="B395" s="86"/>
      <c r="C395" s="54"/>
      <c r="D395" s="55"/>
      <c r="E395" s="109">
        <v>934.4</v>
      </c>
      <c r="F395" s="57">
        <v>1</v>
      </c>
      <c r="G395" s="106">
        <f t="shared" si="12"/>
        <v>8947.5000000000018</v>
      </c>
      <c r="H395" s="82">
        <f t="shared" si="13"/>
        <v>10</v>
      </c>
      <c r="I395" s="67">
        <v>335</v>
      </c>
      <c r="J395" s="73"/>
    </row>
    <row r="396" spans="1:10" ht="20.25">
      <c r="A396" s="50">
        <v>372</v>
      </c>
      <c r="B396" s="86"/>
      <c r="C396" s="54"/>
      <c r="D396" s="55"/>
      <c r="E396" s="109">
        <v>870.9</v>
      </c>
      <c r="F396" s="57">
        <v>1</v>
      </c>
      <c r="G396" s="106">
        <f t="shared" si="12"/>
        <v>8076.6000000000022</v>
      </c>
      <c r="H396" s="82">
        <f t="shared" si="13"/>
        <v>9</v>
      </c>
      <c r="I396" s="67">
        <v>336</v>
      </c>
      <c r="J396" s="73"/>
    </row>
    <row r="397" spans="1:10" ht="20.25">
      <c r="A397" s="50">
        <v>373</v>
      </c>
      <c r="B397" s="86"/>
      <c r="C397" s="54"/>
      <c r="D397" s="55"/>
      <c r="E397" s="109">
        <v>934.4</v>
      </c>
      <c r="F397" s="57">
        <v>1</v>
      </c>
      <c r="G397" s="106">
        <f t="shared" si="12"/>
        <v>7142.2000000000025</v>
      </c>
      <c r="H397" s="82">
        <f t="shared" si="13"/>
        <v>8</v>
      </c>
      <c r="I397" s="67">
        <v>336</v>
      </c>
      <c r="J397" s="73"/>
    </row>
    <row r="398" spans="1:10" ht="20.25">
      <c r="A398" s="50">
        <v>374</v>
      </c>
      <c r="B398" s="86"/>
      <c r="C398" s="54"/>
      <c r="D398" s="55"/>
      <c r="E398" s="109">
        <v>884.5</v>
      </c>
      <c r="F398" s="57">
        <v>1</v>
      </c>
      <c r="G398" s="106">
        <f t="shared" si="12"/>
        <v>6257.7000000000025</v>
      </c>
      <c r="H398" s="82">
        <f t="shared" si="13"/>
        <v>7</v>
      </c>
      <c r="I398" s="67">
        <v>336</v>
      </c>
      <c r="J398" s="73"/>
    </row>
    <row r="399" spans="1:10" ht="20.25">
      <c r="A399" s="50">
        <v>375</v>
      </c>
      <c r="B399" s="86"/>
      <c r="C399" s="54"/>
      <c r="D399" s="55"/>
      <c r="E399" s="109">
        <v>913.5</v>
      </c>
      <c r="F399" s="57">
        <v>1</v>
      </c>
      <c r="G399" s="106">
        <f t="shared" si="12"/>
        <v>5344.2000000000025</v>
      </c>
      <c r="H399" s="82">
        <f t="shared" si="13"/>
        <v>6</v>
      </c>
      <c r="I399" s="67">
        <v>336</v>
      </c>
      <c r="J399" s="73"/>
    </row>
    <row r="400" spans="1:10" ht="20.25">
      <c r="A400" s="50">
        <v>376</v>
      </c>
      <c r="B400" s="86"/>
      <c r="C400" s="54"/>
      <c r="D400" s="55"/>
      <c r="E400" s="109">
        <v>885.4</v>
      </c>
      <c r="F400" s="57">
        <v>1</v>
      </c>
      <c r="G400" s="106">
        <f t="shared" si="12"/>
        <v>4458.8000000000029</v>
      </c>
      <c r="H400" s="82">
        <f t="shared" si="13"/>
        <v>5</v>
      </c>
      <c r="I400" s="67">
        <v>336</v>
      </c>
      <c r="J400" s="73"/>
    </row>
    <row r="401" spans="1:10" ht="20.25">
      <c r="A401" s="50">
        <v>377</v>
      </c>
      <c r="B401" s="86"/>
      <c r="C401" s="54"/>
      <c r="D401" s="55"/>
      <c r="E401" s="109">
        <v>916.3</v>
      </c>
      <c r="F401" s="57">
        <v>1</v>
      </c>
      <c r="G401" s="106">
        <f t="shared" si="12"/>
        <v>3542.5000000000027</v>
      </c>
      <c r="H401" s="82">
        <f t="shared" si="13"/>
        <v>4</v>
      </c>
      <c r="I401" s="67">
        <v>336</v>
      </c>
      <c r="J401" s="73"/>
    </row>
    <row r="402" spans="1:10" ht="20.25">
      <c r="A402" s="50">
        <v>378</v>
      </c>
      <c r="B402" s="86"/>
      <c r="C402" s="54"/>
      <c r="D402" s="55"/>
      <c r="E402" s="109">
        <v>891.8</v>
      </c>
      <c r="F402" s="57">
        <v>1</v>
      </c>
      <c r="G402" s="106">
        <f t="shared" si="12"/>
        <v>2650.7000000000025</v>
      </c>
      <c r="H402" s="82">
        <f t="shared" si="13"/>
        <v>3</v>
      </c>
      <c r="I402" s="67">
        <v>336</v>
      </c>
      <c r="J402" s="73"/>
    </row>
    <row r="403" spans="1:10" ht="20.25">
      <c r="A403" s="50">
        <v>379</v>
      </c>
      <c r="B403" s="86"/>
      <c r="C403" s="54"/>
      <c r="D403" s="55"/>
      <c r="E403" s="109">
        <v>901.7</v>
      </c>
      <c r="F403" s="57">
        <v>1</v>
      </c>
      <c r="G403" s="106">
        <f t="shared" si="12"/>
        <v>1749.0000000000025</v>
      </c>
      <c r="H403" s="82">
        <f t="shared" si="13"/>
        <v>2</v>
      </c>
      <c r="I403" s="67">
        <v>336</v>
      </c>
      <c r="J403" s="73"/>
    </row>
    <row r="404" spans="1:10" ht="20.25">
      <c r="A404" s="50">
        <v>380</v>
      </c>
      <c r="B404" s="86"/>
      <c r="C404" s="54"/>
      <c r="D404" s="55"/>
      <c r="E404" s="109">
        <v>876.3</v>
      </c>
      <c r="F404" s="57">
        <v>1</v>
      </c>
      <c r="G404" s="106">
        <f t="shared" si="12"/>
        <v>872.70000000000255</v>
      </c>
      <c r="H404" s="82">
        <f t="shared" si="13"/>
        <v>1</v>
      </c>
      <c r="I404" s="67">
        <v>336</v>
      </c>
      <c r="J404" s="73"/>
    </row>
    <row r="405" spans="1:10" ht="20.25">
      <c r="A405" s="50">
        <v>381</v>
      </c>
      <c r="B405" s="86"/>
      <c r="C405" s="54"/>
      <c r="D405" s="55"/>
      <c r="E405" s="109">
        <v>872.7</v>
      </c>
      <c r="F405" s="57">
        <v>1</v>
      </c>
      <c r="G405" s="106">
        <f t="shared" si="12"/>
        <v>2.5011104298755527E-12</v>
      </c>
      <c r="H405" s="82">
        <f t="shared" si="13"/>
        <v>0</v>
      </c>
      <c r="I405" s="67">
        <v>336</v>
      </c>
      <c r="J405" s="73"/>
    </row>
    <row r="406" spans="1:10" ht="20.25">
      <c r="A406" s="50">
        <v>382</v>
      </c>
      <c r="B406" s="86"/>
      <c r="C406" s="54"/>
      <c r="D406" s="55"/>
      <c r="E406" s="109"/>
      <c r="F406" s="57"/>
      <c r="G406" s="106">
        <f t="shared" si="12"/>
        <v>2.5011104298755527E-12</v>
      </c>
      <c r="H406" s="82">
        <f t="shared" si="13"/>
        <v>0</v>
      </c>
      <c r="I406" s="67"/>
      <c r="J406" s="73"/>
    </row>
    <row r="407" spans="1:10" ht="20.25">
      <c r="A407" s="50">
        <v>383</v>
      </c>
      <c r="B407" s="86">
        <v>23</v>
      </c>
      <c r="C407" s="54"/>
      <c r="D407" s="55"/>
      <c r="E407" s="109"/>
      <c r="F407" s="57"/>
      <c r="G407" s="106">
        <f t="shared" si="12"/>
        <v>2.5011104298755527E-12</v>
      </c>
      <c r="H407" s="82">
        <f t="shared" si="13"/>
        <v>0</v>
      </c>
      <c r="I407" s="67"/>
      <c r="J407" s="73"/>
    </row>
    <row r="408" spans="1:10" ht="20.25">
      <c r="A408" s="50">
        <v>384</v>
      </c>
      <c r="B408" s="86"/>
      <c r="C408" s="54">
        <v>18971.900000000001</v>
      </c>
      <c r="D408" s="55">
        <v>21</v>
      </c>
      <c r="E408" s="109">
        <v>915.3</v>
      </c>
      <c r="F408" s="57">
        <v>1</v>
      </c>
      <c r="G408" s="106">
        <f t="shared" si="12"/>
        <v>18056.600000000006</v>
      </c>
      <c r="H408" s="82">
        <f t="shared" si="13"/>
        <v>20</v>
      </c>
      <c r="I408" s="67">
        <v>334</v>
      </c>
      <c r="J408" s="73" t="s">
        <v>120</v>
      </c>
    </row>
    <row r="409" spans="1:10" ht="20.25">
      <c r="A409" s="50">
        <v>385</v>
      </c>
      <c r="B409" s="86"/>
      <c r="C409" s="54"/>
      <c r="D409" s="55"/>
      <c r="E409" s="109">
        <v>916.3</v>
      </c>
      <c r="F409" s="57">
        <v>1</v>
      </c>
      <c r="G409" s="106">
        <f t="shared" si="12"/>
        <v>17140.300000000007</v>
      </c>
      <c r="H409" s="82">
        <f t="shared" si="13"/>
        <v>19</v>
      </c>
      <c r="I409" s="67">
        <v>334</v>
      </c>
      <c r="J409" s="73"/>
    </row>
    <row r="410" spans="1:10" ht="20.25">
      <c r="A410" s="50">
        <v>386</v>
      </c>
      <c r="B410" s="86"/>
      <c r="C410" s="54"/>
      <c r="D410" s="55"/>
      <c r="E410" s="109">
        <v>888.1</v>
      </c>
      <c r="F410" s="57">
        <v>1</v>
      </c>
      <c r="G410" s="106">
        <f t="shared" si="12"/>
        <v>16252.200000000006</v>
      </c>
      <c r="H410" s="82">
        <f t="shared" si="13"/>
        <v>18</v>
      </c>
      <c r="I410" s="67">
        <v>334</v>
      </c>
      <c r="J410" s="73"/>
    </row>
    <row r="411" spans="1:10" ht="20.25">
      <c r="A411" s="50">
        <v>387</v>
      </c>
      <c r="B411" s="86"/>
      <c r="C411" s="54"/>
      <c r="D411" s="55"/>
      <c r="E411" s="109">
        <v>929.9</v>
      </c>
      <c r="F411" s="57">
        <v>1</v>
      </c>
      <c r="G411" s="106">
        <f t="shared" si="12"/>
        <v>15322.300000000007</v>
      </c>
      <c r="H411" s="82">
        <f t="shared" si="13"/>
        <v>17</v>
      </c>
      <c r="I411" s="67">
        <v>334</v>
      </c>
      <c r="J411" s="73"/>
    </row>
    <row r="412" spans="1:10" ht="20.25">
      <c r="A412" s="50">
        <v>388</v>
      </c>
      <c r="B412" s="86"/>
      <c r="C412" s="54"/>
      <c r="D412" s="55"/>
      <c r="E412" s="109">
        <v>885.4</v>
      </c>
      <c r="F412" s="57">
        <v>1</v>
      </c>
      <c r="G412" s="106">
        <f t="shared" si="12"/>
        <v>14436.900000000007</v>
      </c>
      <c r="H412" s="82">
        <f t="shared" si="13"/>
        <v>16</v>
      </c>
      <c r="I412" s="67">
        <v>334</v>
      </c>
      <c r="J412" s="73"/>
    </row>
    <row r="413" spans="1:10" ht="20.25">
      <c r="A413" s="50">
        <v>389</v>
      </c>
      <c r="B413" s="86"/>
      <c r="C413" s="54"/>
      <c r="D413" s="55"/>
      <c r="E413" s="109">
        <v>865.4</v>
      </c>
      <c r="F413" s="57">
        <v>1</v>
      </c>
      <c r="G413" s="106">
        <f t="shared" si="12"/>
        <v>13571.500000000007</v>
      </c>
      <c r="H413" s="82">
        <f t="shared" si="13"/>
        <v>15</v>
      </c>
      <c r="I413" s="67">
        <v>334</v>
      </c>
      <c r="J413" s="73"/>
    </row>
    <row r="414" spans="1:10" ht="20.25">
      <c r="A414" s="50">
        <v>390</v>
      </c>
      <c r="B414" s="86"/>
      <c r="C414" s="54"/>
      <c r="D414" s="55"/>
      <c r="E414" s="109">
        <v>908.1</v>
      </c>
      <c r="F414" s="57">
        <v>1</v>
      </c>
      <c r="G414" s="106">
        <f t="shared" si="12"/>
        <v>12663.400000000007</v>
      </c>
      <c r="H414" s="82">
        <f t="shared" si="13"/>
        <v>14</v>
      </c>
      <c r="I414" s="67">
        <v>334</v>
      </c>
      <c r="J414" s="73"/>
    </row>
    <row r="415" spans="1:10" ht="20.25">
      <c r="A415" s="50">
        <v>391</v>
      </c>
      <c r="B415" s="86"/>
      <c r="C415" s="54"/>
      <c r="D415" s="55"/>
      <c r="E415" s="109">
        <v>894.5</v>
      </c>
      <c r="F415" s="57">
        <v>1</v>
      </c>
      <c r="G415" s="106">
        <f t="shared" si="12"/>
        <v>11768.900000000007</v>
      </c>
      <c r="H415" s="82">
        <f t="shared" si="13"/>
        <v>13</v>
      </c>
      <c r="I415" s="67">
        <v>334</v>
      </c>
      <c r="J415" s="73"/>
    </row>
    <row r="416" spans="1:10" ht="20.25">
      <c r="A416" s="50">
        <v>392</v>
      </c>
      <c r="B416" s="86"/>
      <c r="C416" s="54"/>
      <c r="D416" s="55"/>
      <c r="E416" s="109">
        <v>909</v>
      </c>
      <c r="F416" s="57">
        <v>1</v>
      </c>
      <c r="G416" s="106">
        <f t="shared" si="12"/>
        <v>10859.900000000007</v>
      </c>
      <c r="H416" s="82">
        <f t="shared" si="13"/>
        <v>12</v>
      </c>
      <c r="I416" s="67">
        <v>334</v>
      </c>
      <c r="J416" s="73"/>
    </row>
    <row r="417" spans="1:10" ht="20.25">
      <c r="A417" s="50">
        <v>393</v>
      </c>
      <c r="B417" s="86"/>
      <c r="C417" s="54"/>
      <c r="D417" s="55"/>
      <c r="E417" s="109">
        <v>909.9</v>
      </c>
      <c r="F417" s="57">
        <v>1</v>
      </c>
      <c r="G417" s="106">
        <f t="shared" si="12"/>
        <v>9950.0000000000073</v>
      </c>
      <c r="H417" s="82">
        <f t="shared" si="13"/>
        <v>11</v>
      </c>
      <c r="I417" s="67">
        <v>334</v>
      </c>
      <c r="J417" s="73"/>
    </row>
    <row r="418" spans="1:10" ht="20.25">
      <c r="A418" s="50">
        <v>394</v>
      </c>
      <c r="B418" s="86"/>
      <c r="C418" s="54"/>
      <c r="D418" s="55"/>
      <c r="E418" s="109">
        <v>907.2</v>
      </c>
      <c r="F418" s="57">
        <v>1</v>
      </c>
      <c r="G418" s="106">
        <f t="shared" si="12"/>
        <v>9042.8000000000065</v>
      </c>
      <c r="H418" s="82">
        <f t="shared" si="13"/>
        <v>10</v>
      </c>
      <c r="I418" s="67">
        <v>338</v>
      </c>
      <c r="J418" s="73"/>
    </row>
    <row r="419" spans="1:10" ht="20.25">
      <c r="A419" s="50">
        <v>395</v>
      </c>
      <c r="B419" s="86"/>
      <c r="C419" s="54"/>
      <c r="D419" s="55"/>
      <c r="E419" s="109">
        <v>935.3</v>
      </c>
      <c r="F419" s="57">
        <v>1</v>
      </c>
      <c r="G419" s="106">
        <f t="shared" si="12"/>
        <v>8107.5000000000064</v>
      </c>
      <c r="H419" s="82">
        <f t="shared" si="13"/>
        <v>9</v>
      </c>
      <c r="I419" s="67">
        <v>338</v>
      </c>
      <c r="J419" s="73"/>
    </row>
    <row r="420" spans="1:10" ht="20.25">
      <c r="A420" s="50">
        <v>396</v>
      </c>
      <c r="B420" s="86"/>
      <c r="C420" s="54"/>
      <c r="D420" s="55"/>
      <c r="E420" s="109">
        <v>876.3</v>
      </c>
      <c r="F420" s="57">
        <v>1</v>
      </c>
      <c r="G420" s="106">
        <f t="shared" si="12"/>
        <v>7231.2000000000062</v>
      </c>
      <c r="H420" s="82">
        <f t="shared" si="13"/>
        <v>8</v>
      </c>
      <c r="I420" s="67">
        <v>338</v>
      </c>
      <c r="J420" s="73"/>
    </row>
    <row r="421" spans="1:10" ht="20.25">
      <c r="A421" s="50">
        <v>397</v>
      </c>
      <c r="B421" s="86"/>
      <c r="C421" s="54"/>
      <c r="D421" s="55"/>
      <c r="E421" s="109">
        <v>908.1</v>
      </c>
      <c r="F421" s="57">
        <v>1</v>
      </c>
      <c r="G421" s="106">
        <f t="shared" si="12"/>
        <v>6323.1000000000058</v>
      </c>
      <c r="H421" s="82">
        <f t="shared" si="13"/>
        <v>7</v>
      </c>
      <c r="I421" s="67">
        <v>338</v>
      </c>
      <c r="J421" s="73"/>
    </row>
    <row r="422" spans="1:10" ht="20.25">
      <c r="A422" s="50">
        <v>398</v>
      </c>
      <c r="B422" s="86"/>
      <c r="C422" s="54"/>
      <c r="D422" s="55"/>
      <c r="E422" s="109">
        <v>934.4</v>
      </c>
      <c r="F422" s="57">
        <v>1</v>
      </c>
      <c r="G422" s="106">
        <f t="shared" si="12"/>
        <v>5388.7000000000062</v>
      </c>
      <c r="H422" s="82">
        <f t="shared" si="13"/>
        <v>6</v>
      </c>
      <c r="I422" s="67">
        <v>338</v>
      </c>
      <c r="J422" s="73"/>
    </row>
    <row r="423" spans="1:10" ht="20.25">
      <c r="A423" s="50">
        <v>399</v>
      </c>
      <c r="B423" s="86"/>
      <c r="C423" s="54"/>
      <c r="D423" s="55"/>
      <c r="E423" s="109">
        <v>916.3</v>
      </c>
      <c r="F423" s="57">
        <v>1</v>
      </c>
      <c r="G423" s="106">
        <f t="shared" si="12"/>
        <v>4472.400000000006</v>
      </c>
      <c r="H423" s="82">
        <f t="shared" si="13"/>
        <v>5</v>
      </c>
      <c r="I423" s="67">
        <v>2337</v>
      </c>
      <c r="J423" s="73"/>
    </row>
    <row r="424" spans="1:10" ht="20.25">
      <c r="A424" s="50">
        <v>400</v>
      </c>
      <c r="B424" s="86"/>
      <c r="C424" s="54"/>
      <c r="D424" s="55"/>
      <c r="E424" s="109">
        <v>880.9</v>
      </c>
      <c r="F424" s="57">
        <v>1</v>
      </c>
      <c r="G424" s="106">
        <f t="shared" si="12"/>
        <v>3591.5000000000059</v>
      </c>
      <c r="H424" s="82">
        <f t="shared" si="13"/>
        <v>4</v>
      </c>
      <c r="I424" s="67">
        <v>338</v>
      </c>
      <c r="J424" s="73"/>
    </row>
    <row r="425" spans="1:10" ht="20.25">
      <c r="A425" s="50">
        <v>401</v>
      </c>
      <c r="B425" s="86"/>
      <c r="C425" s="54"/>
      <c r="D425" s="55"/>
      <c r="E425" s="109">
        <v>905.4</v>
      </c>
      <c r="F425" s="57">
        <v>1</v>
      </c>
      <c r="G425" s="106">
        <f t="shared" si="12"/>
        <v>2686.1000000000058</v>
      </c>
      <c r="H425" s="82">
        <f t="shared" si="13"/>
        <v>3</v>
      </c>
      <c r="I425" s="67">
        <v>338</v>
      </c>
      <c r="J425" s="73"/>
    </row>
    <row r="426" spans="1:10" ht="20.25">
      <c r="A426" s="50">
        <v>402</v>
      </c>
      <c r="B426" s="86"/>
      <c r="C426" s="54"/>
      <c r="D426" s="55"/>
      <c r="E426" s="109">
        <v>921.7</v>
      </c>
      <c r="F426" s="57">
        <v>1</v>
      </c>
      <c r="G426" s="106">
        <f t="shared" si="12"/>
        <v>1764.4000000000058</v>
      </c>
      <c r="H426" s="82">
        <f t="shared" si="13"/>
        <v>2</v>
      </c>
      <c r="I426" s="67">
        <v>338</v>
      </c>
      <c r="J426" s="73"/>
    </row>
    <row r="427" spans="1:10" ht="20.25">
      <c r="A427" s="50">
        <v>403</v>
      </c>
      <c r="B427" s="86"/>
      <c r="C427" s="54"/>
      <c r="D427" s="55"/>
      <c r="E427" s="109">
        <v>861.8</v>
      </c>
      <c r="F427" s="57">
        <v>1</v>
      </c>
      <c r="G427" s="106">
        <f t="shared" si="12"/>
        <v>902.60000000000582</v>
      </c>
      <c r="H427" s="82">
        <f t="shared" si="13"/>
        <v>1</v>
      </c>
      <c r="I427" s="67">
        <v>338</v>
      </c>
      <c r="J427" s="73"/>
    </row>
    <row r="428" spans="1:10" ht="20.25">
      <c r="A428" s="50">
        <v>404</v>
      </c>
      <c r="B428" s="86"/>
      <c r="C428" s="54"/>
      <c r="D428" s="55"/>
      <c r="E428" s="109">
        <v>902.6</v>
      </c>
      <c r="F428" s="57">
        <v>1</v>
      </c>
      <c r="G428" s="106">
        <f t="shared" si="12"/>
        <v>5.7980287238024175E-12</v>
      </c>
      <c r="H428" s="82">
        <f t="shared" si="13"/>
        <v>0</v>
      </c>
      <c r="I428" s="67">
        <v>338</v>
      </c>
      <c r="J428" s="73"/>
    </row>
    <row r="429" spans="1:10" ht="20.25">
      <c r="A429" s="50">
        <v>405</v>
      </c>
      <c r="B429" s="86"/>
      <c r="C429" s="54"/>
      <c r="D429" s="55"/>
      <c r="E429" s="109"/>
      <c r="F429" s="57"/>
      <c r="G429" s="106">
        <f t="shared" si="12"/>
        <v>5.7980287238024175E-12</v>
      </c>
      <c r="H429" s="82">
        <f t="shared" si="13"/>
        <v>0</v>
      </c>
      <c r="I429" s="67"/>
      <c r="J429" s="73"/>
    </row>
    <row r="430" spans="1:10" ht="20.25">
      <c r="A430" s="50">
        <v>406</v>
      </c>
      <c r="B430" s="86">
        <v>26</v>
      </c>
      <c r="C430" s="54"/>
      <c r="D430" s="55"/>
      <c r="E430" s="109"/>
      <c r="F430" s="57"/>
      <c r="G430" s="106">
        <f t="shared" si="12"/>
        <v>5.7980287238024175E-12</v>
      </c>
      <c r="H430" s="82">
        <f t="shared" si="13"/>
        <v>0</v>
      </c>
      <c r="I430" s="67"/>
      <c r="J430" s="73"/>
    </row>
    <row r="431" spans="1:10" ht="20.25">
      <c r="A431" s="50">
        <v>407</v>
      </c>
      <c r="B431" s="86"/>
      <c r="C431" s="54">
        <v>18909.2</v>
      </c>
      <c r="D431" s="55">
        <v>21</v>
      </c>
      <c r="E431" s="109"/>
      <c r="F431" s="57"/>
      <c r="G431" s="106">
        <f t="shared" si="12"/>
        <v>18909.200000000008</v>
      </c>
      <c r="H431" s="82">
        <f t="shared" si="13"/>
        <v>21</v>
      </c>
      <c r="I431" s="67"/>
      <c r="J431" s="73"/>
    </row>
    <row r="432" spans="1:10" ht="20.25">
      <c r="A432" s="50">
        <v>408</v>
      </c>
      <c r="B432" s="86"/>
      <c r="C432" s="54"/>
      <c r="D432" s="55"/>
      <c r="E432" s="109">
        <v>18909.2</v>
      </c>
      <c r="F432" s="57">
        <v>21</v>
      </c>
      <c r="G432" s="106">
        <f t="shared" si="12"/>
        <v>7.2759576141834259E-12</v>
      </c>
      <c r="H432" s="82">
        <f t="shared" si="13"/>
        <v>0</v>
      </c>
      <c r="I432" s="67">
        <v>355</v>
      </c>
      <c r="J432" s="73" t="s">
        <v>142</v>
      </c>
    </row>
    <row r="433" spans="1:14" ht="20.25">
      <c r="A433" s="50">
        <v>409</v>
      </c>
      <c r="B433" s="86"/>
      <c r="C433" s="54"/>
      <c r="D433" s="55"/>
      <c r="E433" s="109"/>
      <c r="F433" s="57"/>
      <c r="G433" s="106">
        <f t="shared" si="12"/>
        <v>7.2759576141834259E-12</v>
      </c>
      <c r="H433" s="82">
        <f t="shared" si="13"/>
        <v>0</v>
      </c>
      <c r="I433" s="67"/>
      <c r="J433" s="73"/>
    </row>
    <row r="434" spans="1:14" ht="20.25">
      <c r="A434" s="50">
        <v>410</v>
      </c>
      <c r="B434" s="86">
        <v>27</v>
      </c>
      <c r="C434" s="54"/>
      <c r="D434" s="55"/>
      <c r="E434" s="109"/>
      <c r="F434" s="57"/>
      <c r="G434" s="106">
        <f t="shared" si="12"/>
        <v>7.2759576141834259E-12</v>
      </c>
      <c r="H434" s="82">
        <f t="shared" si="13"/>
        <v>0</v>
      </c>
      <c r="I434" s="67"/>
      <c r="J434" s="73"/>
    </row>
    <row r="435" spans="1:14" ht="20.25">
      <c r="A435" s="50">
        <v>411</v>
      </c>
      <c r="B435" s="86"/>
      <c r="C435" s="54">
        <v>19109.8</v>
      </c>
      <c r="D435" s="55">
        <v>21</v>
      </c>
      <c r="E435" s="109">
        <v>883.6</v>
      </c>
      <c r="F435" s="57">
        <v>1</v>
      </c>
      <c r="G435" s="106">
        <f t="shared" si="12"/>
        <v>18226.200000000008</v>
      </c>
      <c r="H435" s="82">
        <f t="shared" si="13"/>
        <v>20</v>
      </c>
      <c r="I435" s="67">
        <v>362</v>
      </c>
      <c r="J435" s="73" t="s">
        <v>153</v>
      </c>
    </row>
    <row r="436" spans="1:14" ht="20.25">
      <c r="A436" s="50">
        <v>412</v>
      </c>
      <c r="B436" s="86"/>
      <c r="C436" s="54"/>
      <c r="D436" s="55"/>
      <c r="E436" s="109">
        <v>911.7</v>
      </c>
      <c r="F436" s="57">
        <v>1</v>
      </c>
      <c r="G436" s="106">
        <f t="shared" si="12"/>
        <v>17314.500000000007</v>
      </c>
      <c r="H436" s="82">
        <f t="shared" si="13"/>
        <v>19</v>
      </c>
      <c r="I436" s="67">
        <v>362</v>
      </c>
      <c r="J436" s="73"/>
    </row>
    <row r="437" spans="1:14" ht="20.25">
      <c r="A437" s="50">
        <v>413</v>
      </c>
      <c r="B437" s="86"/>
      <c r="C437" s="54"/>
      <c r="D437" s="55"/>
      <c r="E437" s="109">
        <v>910.8</v>
      </c>
      <c r="F437" s="57">
        <v>1</v>
      </c>
      <c r="G437" s="106">
        <f t="shared" si="12"/>
        <v>16403.700000000008</v>
      </c>
      <c r="H437" s="82">
        <f t="shared" si="13"/>
        <v>18</v>
      </c>
      <c r="I437" s="67">
        <v>362</v>
      </c>
      <c r="J437" s="73"/>
    </row>
    <row r="438" spans="1:14" ht="20.25">
      <c r="A438" s="50">
        <v>414</v>
      </c>
      <c r="B438" s="86"/>
      <c r="C438" s="54"/>
      <c r="D438" s="55"/>
      <c r="E438" s="109">
        <v>908.1</v>
      </c>
      <c r="F438" s="57">
        <v>1</v>
      </c>
      <c r="G438" s="106">
        <f t="shared" si="12"/>
        <v>15495.600000000008</v>
      </c>
      <c r="H438" s="82">
        <f t="shared" si="13"/>
        <v>17</v>
      </c>
      <c r="I438" s="67">
        <v>362</v>
      </c>
      <c r="J438" s="73"/>
    </row>
    <row r="439" spans="1:14" ht="20.25">
      <c r="A439" s="50">
        <v>415</v>
      </c>
      <c r="B439" s="86"/>
      <c r="C439" s="54"/>
      <c r="D439" s="55"/>
      <c r="E439" s="109">
        <v>893.6</v>
      </c>
      <c r="F439" s="57">
        <v>1</v>
      </c>
      <c r="G439" s="106">
        <f t="shared" si="12"/>
        <v>14602.000000000007</v>
      </c>
      <c r="H439" s="82">
        <f t="shared" si="13"/>
        <v>16</v>
      </c>
      <c r="I439" s="67">
        <v>362</v>
      </c>
      <c r="J439" s="73"/>
    </row>
    <row r="440" spans="1:14" ht="20.25">
      <c r="A440" s="50">
        <v>416</v>
      </c>
      <c r="B440" s="86"/>
      <c r="C440" s="54"/>
      <c r="D440" s="55"/>
      <c r="E440" s="109">
        <v>940.7</v>
      </c>
      <c r="F440" s="57">
        <v>1</v>
      </c>
      <c r="G440" s="106">
        <f t="shared" si="12"/>
        <v>13661.300000000007</v>
      </c>
      <c r="H440" s="82">
        <f t="shared" si="13"/>
        <v>15</v>
      </c>
      <c r="I440" s="67">
        <v>362</v>
      </c>
      <c r="J440" s="73"/>
    </row>
    <row r="441" spans="1:14" ht="20.25">
      <c r="A441" s="50">
        <v>417</v>
      </c>
      <c r="B441" s="86"/>
      <c r="C441" s="54"/>
      <c r="D441" s="55"/>
      <c r="E441" s="109">
        <v>873.6</v>
      </c>
      <c r="F441" s="57">
        <v>1</v>
      </c>
      <c r="G441" s="106">
        <f t="shared" si="12"/>
        <v>12787.700000000006</v>
      </c>
      <c r="H441" s="82">
        <f t="shared" si="13"/>
        <v>14</v>
      </c>
      <c r="I441" s="67">
        <v>362</v>
      </c>
      <c r="J441" s="73"/>
    </row>
    <row r="442" spans="1:14" ht="20.25">
      <c r="A442" s="50">
        <v>418</v>
      </c>
      <c r="B442" s="86"/>
      <c r="C442" s="54"/>
      <c r="D442" s="55"/>
      <c r="E442" s="109">
        <v>929.9</v>
      </c>
      <c r="F442" s="57">
        <v>1</v>
      </c>
      <c r="G442" s="106">
        <f t="shared" si="12"/>
        <v>11857.800000000007</v>
      </c>
      <c r="H442" s="82">
        <f t="shared" si="13"/>
        <v>13</v>
      </c>
      <c r="I442" s="67">
        <v>362</v>
      </c>
      <c r="J442" s="73"/>
    </row>
    <row r="443" spans="1:14" ht="20.25">
      <c r="A443" s="50">
        <v>419</v>
      </c>
      <c r="B443" s="86"/>
      <c r="C443" s="54"/>
      <c r="D443" s="55"/>
      <c r="E443" s="109">
        <v>931.7</v>
      </c>
      <c r="F443" s="57">
        <v>1</v>
      </c>
      <c r="G443" s="106">
        <f t="shared" si="12"/>
        <v>10926.100000000006</v>
      </c>
      <c r="H443" s="82">
        <f t="shared" si="13"/>
        <v>12</v>
      </c>
      <c r="I443" s="67">
        <v>362</v>
      </c>
      <c r="J443" s="73"/>
    </row>
    <row r="444" spans="1:14" ht="20.25">
      <c r="A444" s="50">
        <v>420</v>
      </c>
      <c r="B444" s="86"/>
      <c r="C444" s="54"/>
      <c r="D444" s="55"/>
      <c r="E444" s="109">
        <v>889.9</v>
      </c>
      <c r="F444" s="57">
        <v>1</v>
      </c>
      <c r="G444" s="106">
        <f t="shared" si="12"/>
        <v>10036.200000000006</v>
      </c>
      <c r="H444" s="82">
        <f t="shared" si="13"/>
        <v>11</v>
      </c>
      <c r="I444" s="67">
        <v>381</v>
      </c>
      <c r="J444" s="73"/>
    </row>
    <row r="445" spans="1:14" ht="20.25">
      <c r="A445" s="50">
        <v>421</v>
      </c>
      <c r="B445" s="86"/>
      <c r="C445" s="54"/>
      <c r="D445" s="55"/>
      <c r="E445" s="109">
        <v>893.6</v>
      </c>
      <c r="F445" s="57">
        <v>1</v>
      </c>
      <c r="G445" s="106">
        <f t="shared" si="12"/>
        <v>9142.6000000000058</v>
      </c>
      <c r="H445" s="82">
        <f t="shared" si="13"/>
        <v>10</v>
      </c>
      <c r="I445" s="67">
        <v>381</v>
      </c>
      <c r="J445" s="73"/>
    </row>
    <row r="446" spans="1:14" ht="20.25">
      <c r="A446" s="50">
        <v>422</v>
      </c>
      <c r="B446" s="86"/>
      <c r="C446" s="54"/>
      <c r="D446" s="55"/>
      <c r="E446" s="109">
        <v>904.5</v>
      </c>
      <c r="F446" s="57">
        <v>1</v>
      </c>
      <c r="G446" s="106">
        <f t="shared" si="12"/>
        <v>8238.1000000000058</v>
      </c>
      <c r="H446" s="82">
        <f t="shared" si="13"/>
        <v>9</v>
      </c>
      <c r="I446" s="67">
        <v>403</v>
      </c>
      <c r="J446" s="73"/>
    </row>
    <row r="447" spans="1:14" ht="20.25">
      <c r="A447" s="50">
        <v>423</v>
      </c>
      <c r="B447" s="86"/>
      <c r="C447" s="54"/>
      <c r="D447" s="55"/>
      <c r="E447" s="109">
        <v>880</v>
      </c>
      <c r="F447" s="57">
        <v>1</v>
      </c>
      <c r="G447" s="106">
        <f t="shared" si="12"/>
        <v>7358.1000000000058</v>
      </c>
      <c r="H447" s="82">
        <f t="shared" si="13"/>
        <v>8</v>
      </c>
      <c r="I447" s="67">
        <v>399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09">
        <v>868.2</v>
      </c>
      <c r="F448" s="57">
        <v>1</v>
      </c>
      <c r="G448" s="106">
        <f t="shared" si="12"/>
        <v>6489.900000000006</v>
      </c>
      <c r="H448" s="82">
        <f t="shared" si="13"/>
        <v>7</v>
      </c>
      <c r="I448" s="67">
        <v>399</v>
      </c>
      <c r="J448" s="73"/>
    </row>
    <row r="449" spans="1:10" ht="20.25">
      <c r="A449" s="50">
        <v>425</v>
      </c>
      <c r="B449" s="86"/>
      <c r="C449" s="54"/>
      <c r="D449" s="55"/>
      <c r="E449" s="109">
        <v>938.9</v>
      </c>
      <c r="F449" s="57">
        <v>1</v>
      </c>
      <c r="G449" s="106">
        <f t="shared" si="12"/>
        <v>5551.0000000000064</v>
      </c>
      <c r="H449" s="82">
        <f t="shared" si="13"/>
        <v>6</v>
      </c>
      <c r="I449" s="67">
        <v>399</v>
      </c>
      <c r="J449" s="73"/>
    </row>
    <row r="450" spans="1:10" ht="20.25">
      <c r="A450" s="50">
        <v>426</v>
      </c>
      <c r="B450" s="86"/>
      <c r="C450" s="54"/>
      <c r="D450" s="55"/>
      <c r="E450" s="109">
        <v>938.9</v>
      </c>
      <c r="F450" s="57">
        <v>1</v>
      </c>
      <c r="G450" s="106">
        <f t="shared" si="12"/>
        <v>4612.1000000000067</v>
      </c>
      <c r="H450" s="82">
        <f t="shared" si="13"/>
        <v>5</v>
      </c>
      <c r="I450" s="67">
        <v>399</v>
      </c>
      <c r="J450" s="73"/>
    </row>
    <row r="451" spans="1:10" ht="20.25">
      <c r="A451" s="50">
        <v>427</v>
      </c>
      <c r="B451" s="86"/>
      <c r="C451" s="54"/>
      <c r="D451" s="55"/>
      <c r="E451" s="109">
        <v>898.1</v>
      </c>
      <c r="F451" s="57">
        <v>1</v>
      </c>
      <c r="G451" s="106">
        <f t="shared" si="12"/>
        <v>3714.0000000000068</v>
      </c>
      <c r="H451" s="82">
        <f t="shared" si="13"/>
        <v>4</v>
      </c>
      <c r="I451" s="67">
        <v>399</v>
      </c>
      <c r="J451" s="73"/>
    </row>
    <row r="452" spans="1:10" ht="20.25">
      <c r="A452" s="50">
        <v>428</v>
      </c>
      <c r="B452" s="86"/>
      <c r="C452" s="54"/>
      <c r="D452" s="55"/>
      <c r="E452" s="109">
        <v>924.4</v>
      </c>
      <c r="F452" s="57">
        <v>1</v>
      </c>
      <c r="G452" s="106">
        <f t="shared" si="12"/>
        <v>2789.6000000000067</v>
      </c>
      <c r="H452" s="82">
        <f t="shared" si="13"/>
        <v>3</v>
      </c>
      <c r="I452" s="67">
        <v>399</v>
      </c>
      <c r="J452" s="73"/>
    </row>
    <row r="453" spans="1:10" ht="20.25">
      <c r="A453" s="50">
        <v>429</v>
      </c>
      <c r="B453" s="86"/>
      <c r="C453" s="54"/>
      <c r="D453" s="55"/>
      <c r="E453" s="109">
        <v>935.3</v>
      </c>
      <c r="F453" s="57">
        <v>1</v>
      </c>
      <c r="G453" s="106">
        <f t="shared" si="12"/>
        <v>1854.3000000000068</v>
      </c>
      <c r="H453" s="82">
        <f t="shared" si="13"/>
        <v>2</v>
      </c>
      <c r="I453" s="67">
        <v>399</v>
      </c>
      <c r="J453" s="73"/>
    </row>
    <row r="454" spans="1:10" ht="20.25">
      <c r="A454" s="50">
        <v>430</v>
      </c>
      <c r="B454" s="86"/>
      <c r="C454" s="54"/>
      <c r="D454" s="55"/>
      <c r="E454" s="109">
        <v>931.7</v>
      </c>
      <c r="F454" s="57">
        <v>1</v>
      </c>
      <c r="G454" s="106">
        <f t="shared" si="12"/>
        <v>922.60000000000673</v>
      </c>
      <c r="H454" s="82">
        <f t="shared" si="13"/>
        <v>1</v>
      </c>
      <c r="I454" s="67">
        <v>399</v>
      </c>
      <c r="J454" s="73"/>
    </row>
    <row r="455" spans="1:10" ht="20.25">
      <c r="A455" s="50">
        <v>431</v>
      </c>
      <c r="B455" s="86"/>
      <c r="C455" s="54"/>
      <c r="D455" s="55"/>
      <c r="E455" s="157">
        <v>922.6</v>
      </c>
      <c r="F455" s="158">
        <v>1</v>
      </c>
      <c r="G455" s="159">
        <f t="shared" si="12"/>
        <v>6.7075234255753458E-12</v>
      </c>
      <c r="H455" s="160">
        <f t="shared" si="13"/>
        <v>0</v>
      </c>
      <c r="I455" s="161">
        <v>399</v>
      </c>
      <c r="J455" s="73"/>
    </row>
    <row r="456" spans="1:10" ht="20.25">
      <c r="A456" s="50">
        <v>432</v>
      </c>
      <c r="B456" s="86"/>
      <c r="C456" s="54"/>
      <c r="D456" s="55"/>
      <c r="E456" s="109"/>
      <c r="F456" s="57"/>
      <c r="G456" s="106">
        <f t="shared" si="12"/>
        <v>6.7075234255753458E-12</v>
      </c>
      <c r="H456" s="82">
        <f t="shared" si="13"/>
        <v>0</v>
      </c>
      <c r="I456" s="67"/>
      <c r="J456" s="73"/>
    </row>
    <row r="457" spans="1:10" ht="20.25">
      <c r="A457" s="50">
        <v>433</v>
      </c>
      <c r="B457" s="86">
        <v>27</v>
      </c>
      <c r="C457" s="54"/>
      <c r="D457" s="55"/>
      <c r="E457" s="109"/>
      <c r="F457" s="57"/>
      <c r="G457" s="106">
        <f t="shared" ref="G457:G520" si="14">G456-E457+C457</f>
        <v>6.7075234255753458E-12</v>
      </c>
      <c r="H457" s="82">
        <f t="shared" ref="H457:H520" si="15">H456-F457+D457</f>
        <v>0</v>
      </c>
      <c r="I457" s="67"/>
      <c r="J457" s="73"/>
    </row>
    <row r="458" spans="1:10" ht="20.25">
      <c r="A458" s="50">
        <v>434</v>
      </c>
      <c r="B458" s="86"/>
      <c r="C458" s="54">
        <v>18834.8</v>
      </c>
      <c r="D458" s="55">
        <v>21</v>
      </c>
      <c r="E458" s="109">
        <v>912.6</v>
      </c>
      <c r="F458" s="57">
        <v>1</v>
      </c>
      <c r="G458" s="106">
        <f t="shared" si="14"/>
        <v>17922.200000000004</v>
      </c>
      <c r="H458" s="82">
        <f t="shared" si="15"/>
        <v>20</v>
      </c>
      <c r="I458" s="67">
        <v>364</v>
      </c>
      <c r="J458" s="73" t="s">
        <v>120</v>
      </c>
    </row>
    <row r="459" spans="1:10" ht="20.25">
      <c r="A459" s="50">
        <v>435</v>
      </c>
      <c r="B459" s="86"/>
      <c r="C459" s="54"/>
      <c r="D459" s="55"/>
      <c r="E459" s="109">
        <v>871.8</v>
      </c>
      <c r="F459" s="57">
        <v>1</v>
      </c>
      <c r="G459" s="106">
        <f t="shared" si="14"/>
        <v>17050.400000000005</v>
      </c>
      <c r="H459" s="82">
        <f t="shared" si="15"/>
        <v>19</v>
      </c>
      <c r="I459" s="67">
        <v>364</v>
      </c>
      <c r="J459" s="73"/>
    </row>
    <row r="460" spans="1:10" ht="20.25">
      <c r="A460" s="50">
        <v>436</v>
      </c>
      <c r="B460" s="86"/>
      <c r="C460" s="54"/>
      <c r="D460" s="55"/>
      <c r="E460" s="109">
        <v>891.8</v>
      </c>
      <c r="F460" s="57">
        <v>1</v>
      </c>
      <c r="G460" s="106">
        <f t="shared" si="14"/>
        <v>16158.600000000006</v>
      </c>
      <c r="H460" s="82">
        <f t="shared" si="15"/>
        <v>18</v>
      </c>
      <c r="I460" s="67">
        <v>364</v>
      </c>
      <c r="J460" s="73"/>
    </row>
    <row r="461" spans="1:10" ht="20.25">
      <c r="A461" s="50">
        <v>437</v>
      </c>
      <c r="B461" s="86"/>
      <c r="C461" s="54"/>
      <c r="D461" s="55"/>
      <c r="E461" s="109">
        <v>898.1</v>
      </c>
      <c r="F461" s="57">
        <v>1</v>
      </c>
      <c r="G461" s="106">
        <f t="shared" si="14"/>
        <v>15260.500000000005</v>
      </c>
      <c r="H461" s="82">
        <f t="shared" si="15"/>
        <v>17</v>
      </c>
      <c r="I461" s="67">
        <v>364</v>
      </c>
      <c r="J461" s="73"/>
    </row>
    <row r="462" spans="1:10" ht="20.25">
      <c r="A462" s="50">
        <v>438</v>
      </c>
      <c r="B462" s="86"/>
      <c r="C462" s="54"/>
      <c r="D462" s="55"/>
      <c r="E462" s="109">
        <v>899</v>
      </c>
      <c r="F462" s="57">
        <v>1</v>
      </c>
      <c r="G462" s="106">
        <f t="shared" si="14"/>
        <v>14361.500000000005</v>
      </c>
      <c r="H462" s="82">
        <f t="shared" si="15"/>
        <v>16</v>
      </c>
      <c r="I462" s="67">
        <v>364</v>
      </c>
      <c r="J462" s="73"/>
    </row>
    <row r="463" spans="1:10" ht="20.25">
      <c r="A463" s="50">
        <v>439</v>
      </c>
      <c r="B463" s="86"/>
      <c r="C463" s="54"/>
      <c r="D463" s="55"/>
      <c r="E463" s="109">
        <v>884.5</v>
      </c>
      <c r="F463" s="57">
        <v>1</v>
      </c>
      <c r="G463" s="106">
        <f t="shared" si="14"/>
        <v>13477.000000000005</v>
      </c>
      <c r="H463" s="82">
        <f t="shared" si="15"/>
        <v>15</v>
      </c>
      <c r="I463" s="67">
        <v>364</v>
      </c>
      <c r="J463" s="73"/>
    </row>
    <row r="464" spans="1:10" ht="20.25">
      <c r="A464" s="50">
        <v>440</v>
      </c>
      <c r="B464" s="86"/>
      <c r="C464" s="54"/>
      <c r="D464" s="55"/>
      <c r="E464" s="109">
        <v>863.6</v>
      </c>
      <c r="F464" s="57">
        <v>1</v>
      </c>
      <c r="G464" s="106">
        <f t="shared" si="14"/>
        <v>12613.400000000005</v>
      </c>
      <c r="H464" s="82">
        <f t="shared" si="15"/>
        <v>14</v>
      </c>
      <c r="I464" s="67">
        <v>364</v>
      </c>
      <c r="J464" s="73"/>
    </row>
    <row r="465" spans="1:14" ht="20.25">
      <c r="A465" s="50">
        <v>441</v>
      </c>
      <c r="B465" s="86"/>
      <c r="C465" s="54"/>
      <c r="D465" s="55"/>
      <c r="E465" s="109">
        <v>917.2</v>
      </c>
      <c r="F465" s="57">
        <v>1</v>
      </c>
      <c r="G465" s="106">
        <f t="shared" si="14"/>
        <v>11696.200000000004</v>
      </c>
      <c r="H465" s="82">
        <f t="shared" si="15"/>
        <v>13</v>
      </c>
      <c r="I465" s="67">
        <v>364</v>
      </c>
      <c r="J465" s="73"/>
    </row>
    <row r="466" spans="1:14" ht="20.25">
      <c r="A466" s="50">
        <v>442</v>
      </c>
      <c r="B466" s="86"/>
      <c r="C466" s="54"/>
      <c r="D466" s="55"/>
      <c r="E466" s="109">
        <v>919</v>
      </c>
      <c r="F466" s="57">
        <v>1</v>
      </c>
      <c r="G466" s="106">
        <f t="shared" si="14"/>
        <v>10777.200000000004</v>
      </c>
      <c r="H466" s="82">
        <f t="shared" si="15"/>
        <v>12</v>
      </c>
      <c r="I466" s="67">
        <v>364</v>
      </c>
      <c r="J466" s="73"/>
    </row>
    <row r="467" spans="1:14" ht="20.25">
      <c r="A467" s="50">
        <v>443</v>
      </c>
      <c r="B467" s="86"/>
      <c r="C467" s="54"/>
      <c r="D467" s="55"/>
      <c r="E467" s="109">
        <v>883.6</v>
      </c>
      <c r="F467" s="57">
        <v>1</v>
      </c>
      <c r="G467" s="106">
        <f t="shared" si="14"/>
        <v>9893.600000000004</v>
      </c>
      <c r="H467" s="82">
        <f t="shared" si="15"/>
        <v>11</v>
      </c>
      <c r="I467" s="67">
        <v>364</v>
      </c>
      <c r="J467" s="73"/>
    </row>
    <row r="468" spans="1:14" ht="20.25">
      <c r="A468" s="50">
        <v>444</v>
      </c>
      <c r="B468" s="86"/>
      <c r="C468" s="54"/>
      <c r="D468" s="55"/>
      <c r="E468" s="109">
        <v>864.5</v>
      </c>
      <c r="F468" s="57">
        <v>1</v>
      </c>
      <c r="G468" s="106">
        <f t="shared" si="14"/>
        <v>9029.100000000004</v>
      </c>
      <c r="H468" s="82">
        <f t="shared" si="15"/>
        <v>10</v>
      </c>
      <c r="I468" s="67">
        <v>364</v>
      </c>
      <c r="J468" s="73"/>
    </row>
    <row r="469" spans="1:14" ht="20.25">
      <c r="A469" s="50">
        <v>445</v>
      </c>
      <c r="B469" s="86"/>
      <c r="C469" s="54"/>
      <c r="D469" s="55"/>
      <c r="E469" s="109">
        <v>921.7</v>
      </c>
      <c r="F469" s="57">
        <v>1</v>
      </c>
      <c r="G469" s="106">
        <f t="shared" si="14"/>
        <v>8107.4000000000042</v>
      </c>
      <c r="H469" s="82">
        <f t="shared" si="15"/>
        <v>9</v>
      </c>
      <c r="I469" s="67">
        <v>365</v>
      </c>
      <c r="J469" s="73"/>
    </row>
    <row r="470" spans="1:14" ht="20.25">
      <c r="A470" s="50">
        <v>446</v>
      </c>
      <c r="B470" s="86"/>
      <c r="C470" s="54"/>
      <c r="D470" s="55"/>
      <c r="E470" s="109">
        <v>886.3</v>
      </c>
      <c r="F470" s="57">
        <v>1</v>
      </c>
      <c r="G470" s="106">
        <f t="shared" si="14"/>
        <v>7221.100000000004</v>
      </c>
      <c r="H470" s="82">
        <f t="shared" si="15"/>
        <v>8</v>
      </c>
      <c r="I470" s="67">
        <v>365</v>
      </c>
      <c r="J470" s="73"/>
    </row>
    <row r="471" spans="1:14" ht="20.25">
      <c r="A471" s="50">
        <v>447</v>
      </c>
      <c r="B471" s="86"/>
      <c r="C471" s="54"/>
      <c r="D471" s="55"/>
      <c r="E471" s="109">
        <v>884.5</v>
      </c>
      <c r="F471" s="57">
        <v>1</v>
      </c>
      <c r="G471" s="106">
        <f t="shared" si="14"/>
        <v>6336.600000000004</v>
      </c>
      <c r="H471" s="82">
        <f t="shared" si="15"/>
        <v>7</v>
      </c>
      <c r="I471" s="67">
        <v>365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09">
        <v>888.1</v>
      </c>
      <c r="F472" s="57">
        <v>1</v>
      </c>
      <c r="G472" s="106">
        <f t="shared" si="14"/>
        <v>5448.5000000000036</v>
      </c>
      <c r="H472" s="82">
        <f t="shared" si="15"/>
        <v>6</v>
      </c>
      <c r="I472" s="67">
        <v>365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09">
        <v>890.9</v>
      </c>
      <c r="F473" s="57">
        <v>1</v>
      </c>
      <c r="G473" s="106">
        <f t="shared" si="14"/>
        <v>4557.600000000004</v>
      </c>
      <c r="H473" s="82">
        <f t="shared" si="15"/>
        <v>5</v>
      </c>
      <c r="I473" s="67">
        <v>365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09">
        <v>927.1</v>
      </c>
      <c r="F474" s="57">
        <v>1</v>
      </c>
      <c r="G474" s="106">
        <f t="shared" si="14"/>
        <v>3630.5000000000041</v>
      </c>
      <c r="H474" s="82">
        <f t="shared" si="15"/>
        <v>4</v>
      </c>
      <c r="I474" s="67">
        <v>365</v>
      </c>
      <c r="J474" s="73"/>
    </row>
    <row r="475" spans="1:14" ht="20.25">
      <c r="A475" s="50">
        <v>451</v>
      </c>
      <c r="B475" s="86"/>
      <c r="C475" s="54"/>
      <c r="D475" s="55"/>
      <c r="E475" s="109">
        <v>900.8</v>
      </c>
      <c r="F475" s="57">
        <v>1</v>
      </c>
      <c r="G475" s="106">
        <f t="shared" si="14"/>
        <v>2729.7000000000044</v>
      </c>
      <c r="H475" s="82">
        <f t="shared" si="15"/>
        <v>3</v>
      </c>
      <c r="I475" s="67">
        <v>365</v>
      </c>
      <c r="J475" s="73"/>
    </row>
    <row r="476" spans="1:14" ht="20.25">
      <c r="A476" s="50">
        <v>452</v>
      </c>
      <c r="B476" s="86"/>
      <c r="C476" s="54"/>
      <c r="D476" s="55"/>
      <c r="E476" s="109">
        <v>908.1</v>
      </c>
      <c r="F476" s="57">
        <v>1</v>
      </c>
      <c r="G476" s="106">
        <f t="shared" si="14"/>
        <v>1821.6000000000045</v>
      </c>
      <c r="H476" s="82">
        <f t="shared" si="15"/>
        <v>2</v>
      </c>
      <c r="I476" s="67">
        <v>365</v>
      </c>
      <c r="J476" s="73"/>
    </row>
    <row r="477" spans="1:14" ht="20.25">
      <c r="A477" s="50">
        <v>453</v>
      </c>
      <c r="B477" s="86"/>
      <c r="C477" s="54"/>
      <c r="D477" s="55"/>
      <c r="E477" s="109">
        <v>906.3</v>
      </c>
      <c r="F477" s="57">
        <v>1</v>
      </c>
      <c r="G477" s="106">
        <f t="shared" si="14"/>
        <v>915.3000000000045</v>
      </c>
      <c r="H477" s="82">
        <f t="shared" si="15"/>
        <v>1</v>
      </c>
      <c r="I477" s="67">
        <v>365</v>
      </c>
      <c r="J477" s="73"/>
    </row>
    <row r="478" spans="1:14" ht="20.25">
      <c r="A478" s="50">
        <v>454</v>
      </c>
      <c r="B478" s="86"/>
      <c r="C478" s="54"/>
      <c r="D478" s="55"/>
      <c r="E478" s="109">
        <v>915.3</v>
      </c>
      <c r="F478" s="57">
        <v>1</v>
      </c>
      <c r="G478" s="106">
        <f t="shared" si="14"/>
        <v>4.5474735088646412E-12</v>
      </c>
      <c r="H478" s="82">
        <f t="shared" si="15"/>
        <v>0</v>
      </c>
      <c r="I478" s="67">
        <v>365</v>
      </c>
      <c r="J478" s="73"/>
    </row>
    <row r="479" spans="1:14" ht="20.25">
      <c r="A479" s="50">
        <v>455</v>
      </c>
      <c r="B479" s="86"/>
      <c r="C479" s="54"/>
      <c r="D479" s="55"/>
      <c r="E479" s="109"/>
      <c r="F479" s="57"/>
      <c r="G479" s="106">
        <f t="shared" si="14"/>
        <v>4.5474735088646412E-12</v>
      </c>
      <c r="H479" s="82">
        <f t="shared" si="15"/>
        <v>0</v>
      </c>
      <c r="I479" s="67"/>
      <c r="J479" s="73"/>
    </row>
    <row r="480" spans="1:14" ht="20.25">
      <c r="A480" s="50">
        <v>456</v>
      </c>
      <c r="B480" s="86">
        <v>29</v>
      </c>
      <c r="C480" s="54"/>
      <c r="D480" s="55"/>
      <c r="E480" s="109"/>
      <c r="F480" s="57"/>
      <c r="G480" s="106">
        <f t="shared" si="14"/>
        <v>4.5474735088646412E-12</v>
      </c>
      <c r="H480" s="82">
        <f t="shared" si="15"/>
        <v>0</v>
      </c>
      <c r="I480" s="67"/>
      <c r="J480" s="73"/>
    </row>
    <row r="481" spans="1:10" ht="20.25">
      <c r="A481" s="50">
        <v>457</v>
      </c>
      <c r="B481" s="86"/>
      <c r="C481" s="54">
        <v>19264.900000000001</v>
      </c>
      <c r="D481" s="55">
        <v>21</v>
      </c>
      <c r="E481" s="109">
        <v>892.7</v>
      </c>
      <c r="F481" s="57">
        <v>1</v>
      </c>
      <c r="G481" s="106">
        <f t="shared" si="14"/>
        <v>18372.200000000004</v>
      </c>
      <c r="H481" s="82">
        <f t="shared" si="15"/>
        <v>20</v>
      </c>
      <c r="I481" s="67">
        <v>379</v>
      </c>
      <c r="J481" s="73" t="s">
        <v>120</v>
      </c>
    </row>
    <row r="482" spans="1:10" ht="20.25">
      <c r="A482" s="50">
        <v>458</v>
      </c>
      <c r="B482" s="86"/>
      <c r="C482" s="54"/>
      <c r="D482" s="55"/>
      <c r="E482" s="109">
        <v>907.2</v>
      </c>
      <c r="F482" s="57">
        <v>1</v>
      </c>
      <c r="G482" s="106">
        <f t="shared" si="14"/>
        <v>17465.000000000004</v>
      </c>
      <c r="H482" s="82">
        <f t="shared" si="15"/>
        <v>19</v>
      </c>
      <c r="I482" s="67">
        <v>379</v>
      </c>
      <c r="J482" s="73"/>
    </row>
    <row r="483" spans="1:10" ht="20.25">
      <c r="A483" s="50">
        <v>459</v>
      </c>
      <c r="B483" s="86"/>
      <c r="C483" s="54"/>
      <c r="D483" s="55"/>
      <c r="E483" s="109">
        <v>866.4</v>
      </c>
      <c r="F483" s="57">
        <v>1</v>
      </c>
      <c r="G483" s="106">
        <f t="shared" si="14"/>
        <v>16598.600000000002</v>
      </c>
      <c r="H483" s="82">
        <f t="shared" si="15"/>
        <v>18</v>
      </c>
      <c r="I483" s="67">
        <v>379</v>
      </c>
      <c r="J483" s="73"/>
    </row>
    <row r="484" spans="1:10" ht="20.25">
      <c r="A484" s="50">
        <v>460</v>
      </c>
      <c r="B484" s="86"/>
      <c r="C484" s="54"/>
      <c r="D484" s="55"/>
      <c r="E484" s="109">
        <v>920.8</v>
      </c>
      <c r="F484" s="57">
        <v>1</v>
      </c>
      <c r="G484" s="106">
        <f t="shared" si="14"/>
        <v>15677.800000000003</v>
      </c>
      <c r="H484" s="82">
        <f t="shared" si="15"/>
        <v>17</v>
      </c>
      <c r="I484" s="67">
        <v>379</v>
      </c>
      <c r="J484" s="73"/>
    </row>
    <row r="485" spans="1:10" ht="20.25">
      <c r="A485" s="50">
        <v>461</v>
      </c>
      <c r="B485" s="86"/>
      <c r="C485" s="54"/>
      <c r="D485" s="55"/>
      <c r="E485" s="109">
        <v>895.4</v>
      </c>
      <c r="F485" s="57">
        <v>1</v>
      </c>
      <c r="G485" s="106">
        <f t="shared" si="14"/>
        <v>14782.400000000003</v>
      </c>
      <c r="H485" s="82">
        <f t="shared" si="15"/>
        <v>16</v>
      </c>
      <c r="I485" s="67">
        <v>379</v>
      </c>
      <c r="J485" s="73"/>
    </row>
    <row r="486" spans="1:10" ht="20.25">
      <c r="A486" s="50">
        <v>462</v>
      </c>
      <c r="B486" s="86"/>
      <c r="C486" s="54"/>
      <c r="D486" s="55"/>
      <c r="E486" s="109">
        <v>930.8</v>
      </c>
      <c r="F486" s="57">
        <v>1</v>
      </c>
      <c r="G486" s="106">
        <f t="shared" si="14"/>
        <v>13851.600000000004</v>
      </c>
      <c r="H486" s="82">
        <f t="shared" si="15"/>
        <v>15</v>
      </c>
      <c r="I486" s="67">
        <v>379</v>
      </c>
      <c r="J486" s="73"/>
    </row>
    <row r="487" spans="1:10" ht="20.25">
      <c r="A487" s="50">
        <v>463</v>
      </c>
      <c r="B487" s="86"/>
      <c r="C487" s="54"/>
      <c r="D487" s="55"/>
      <c r="E487" s="109">
        <v>919</v>
      </c>
      <c r="F487" s="57">
        <v>1</v>
      </c>
      <c r="G487" s="106">
        <f t="shared" si="14"/>
        <v>12932.600000000004</v>
      </c>
      <c r="H487" s="82">
        <f t="shared" si="15"/>
        <v>14</v>
      </c>
      <c r="I487" s="67">
        <v>379</v>
      </c>
      <c r="J487" s="73"/>
    </row>
    <row r="488" spans="1:10" ht="20.25">
      <c r="A488" s="50">
        <v>464</v>
      </c>
      <c r="B488" s="86"/>
      <c r="C488" s="54"/>
      <c r="D488" s="55"/>
      <c r="E488" s="109">
        <v>940.7</v>
      </c>
      <c r="F488" s="57">
        <v>1</v>
      </c>
      <c r="G488" s="106">
        <f t="shared" si="14"/>
        <v>11991.900000000003</v>
      </c>
      <c r="H488" s="82">
        <f t="shared" si="15"/>
        <v>13</v>
      </c>
      <c r="I488" s="67">
        <v>379</v>
      </c>
      <c r="J488" s="73"/>
    </row>
    <row r="489" spans="1:10" ht="20.25">
      <c r="A489" s="50">
        <v>465</v>
      </c>
      <c r="B489" s="86"/>
      <c r="C489" s="54"/>
      <c r="D489" s="55"/>
      <c r="E489" s="109">
        <v>922.6</v>
      </c>
      <c r="F489" s="57">
        <v>1</v>
      </c>
      <c r="G489" s="106">
        <f t="shared" si="14"/>
        <v>11069.300000000003</v>
      </c>
      <c r="H489" s="82">
        <f t="shared" si="15"/>
        <v>12</v>
      </c>
      <c r="I489" s="67">
        <v>379</v>
      </c>
      <c r="J489" s="73"/>
    </row>
    <row r="490" spans="1:10" ht="20.25">
      <c r="A490" s="50">
        <v>466</v>
      </c>
      <c r="B490" s="86"/>
      <c r="C490" s="54"/>
      <c r="D490" s="55"/>
      <c r="E490" s="109">
        <v>899.9</v>
      </c>
      <c r="F490" s="57">
        <v>1</v>
      </c>
      <c r="G490" s="106">
        <f t="shared" si="14"/>
        <v>10169.400000000003</v>
      </c>
      <c r="H490" s="82">
        <f t="shared" si="15"/>
        <v>11</v>
      </c>
      <c r="I490" s="67">
        <v>379</v>
      </c>
      <c r="J490" s="73"/>
    </row>
    <row r="491" spans="1:10" ht="20.25">
      <c r="A491" s="50">
        <v>467</v>
      </c>
      <c r="B491" s="86"/>
      <c r="C491" s="54"/>
      <c r="D491" s="55"/>
      <c r="E491" s="109">
        <v>938.9</v>
      </c>
      <c r="F491" s="57">
        <v>1</v>
      </c>
      <c r="G491" s="106">
        <f t="shared" si="14"/>
        <v>9230.5000000000036</v>
      </c>
      <c r="H491" s="82">
        <f t="shared" si="15"/>
        <v>10</v>
      </c>
      <c r="I491" s="67">
        <v>379</v>
      </c>
      <c r="J491" s="73"/>
    </row>
    <row r="492" spans="1:10" ht="20.25">
      <c r="A492" s="50">
        <v>468</v>
      </c>
      <c r="B492" s="86"/>
      <c r="C492" s="54"/>
      <c r="D492" s="55"/>
      <c r="E492" s="109">
        <v>921.7</v>
      </c>
      <c r="F492" s="57">
        <v>1</v>
      </c>
      <c r="G492" s="106">
        <f t="shared" si="14"/>
        <v>8308.8000000000029</v>
      </c>
      <c r="H492" s="82">
        <f t="shared" si="15"/>
        <v>9</v>
      </c>
      <c r="I492" s="67">
        <v>380</v>
      </c>
      <c r="J492" s="73"/>
    </row>
    <row r="493" spans="1:10" ht="20.25">
      <c r="A493" s="50">
        <v>469</v>
      </c>
      <c r="B493" s="86"/>
      <c r="C493" s="54"/>
      <c r="D493" s="55"/>
      <c r="E493" s="109">
        <v>929.9</v>
      </c>
      <c r="F493" s="57">
        <v>1</v>
      </c>
      <c r="G493" s="106">
        <f t="shared" si="14"/>
        <v>7378.9000000000033</v>
      </c>
      <c r="H493" s="82">
        <f t="shared" si="15"/>
        <v>8</v>
      </c>
      <c r="I493" s="67">
        <v>380</v>
      </c>
      <c r="J493" s="73"/>
    </row>
    <row r="494" spans="1:10" ht="20.25">
      <c r="A494" s="50">
        <v>470</v>
      </c>
      <c r="B494" s="86"/>
      <c r="C494" s="54"/>
      <c r="D494" s="55"/>
      <c r="E494" s="109">
        <v>928</v>
      </c>
      <c r="F494" s="57">
        <v>1</v>
      </c>
      <c r="G494" s="106">
        <f t="shared" si="14"/>
        <v>6450.9000000000033</v>
      </c>
      <c r="H494" s="82">
        <f t="shared" si="15"/>
        <v>7</v>
      </c>
      <c r="I494" s="67">
        <v>380</v>
      </c>
      <c r="J494" s="73"/>
    </row>
    <row r="495" spans="1:10" ht="20.25">
      <c r="A495" s="50">
        <v>471</v>
      </c>
      <c r="B495" s="86"/>
      <c r="C495" s="54"/>
      <c r="D495" s="55"/>
      <c r="E495" s="109">
        <v>928</v>
      </c>
      <c r="F495" s="57">
        <v>1</v>
      </c>
      <c r="G495" s="106">
        <f t="shared" si="14"/>
        <v>5522.9000000000033</v>
      </c>
      <c r="H495" s="82">
        <f t="shared" si="15"/>
        <v>6</v>
      </c>
      <c r="I495" s="67">
        <v>380</v>
      </c>
      <c r="J495" s="73"/>
    </row>
    <row r="496" spans="1:10" ht="20.25">
      <c r="A496" s="50">
        <v>472</v>
      </c>
      <c r="B496" s="86"/>
      <c r="C496" s="54"/>
      <c r="D496" s="55"/>
      <c r="E496" s="109">
        <v>921.7</v>
      </c>
      <c r="F496" s="57">
        <v>1</v>
      </c>
      <c r="G496" s="106">
        <f t="shared" si="14"/>
        <v>4601.2000000000035</v>
      </c>
      <c r="H496" s="82">
        <f t="shared" si="15"/>
        <v>5</v>
      </c>
      <c r="I496" s="67">
        <v>380</v>
      </c>
      <c r="J496" s="73"/>
    </row>
    <row r="497" spans="1:10" ht="20.25">
      <c r="A497" s="50">
        <v>473</v>
      </c>
      <c r="B497" s="86"/>
      <c r="C497" s="54"/>
      <c r="D497" s="55"/>
      <c r="E497" s="109">
        <v>940.7</v>
      </c>
      <c r="F497" s="57">
        <v>1</v>
      </c>
      <c r="G497" s="106">
        <f t="shared" si="14"/>
        <v>3660.5000000000036</v>
      </c>
      <c r="H497" s="82">
        <f t="shared" si="15"/>
        <v>4</v>
      </c>
      <c r="I497" s="67">
        <v>380</v>
      </c>
      <c r="J497" s="73"/>
    </row>
    <row r="498" spans="1:10" ht="20.25">
      <c r="A498" s="50">
        <v>474</v>
      </c>
      <c r="B498" s="86"/>
      <c r="C498" s="54"/>
      <c r="D498" s="55"/>
      <c r="E498" s="109">
        <v>934.4</v>
      </c>
      <c r="F498" s="57">
        <v>1</v>
      </c>
      <c r="G498" s="106">
        <f t="shared" si="14"/>
        <v>2726.1000000000035</v>
      </c>
      <c r="H498" s="82">
        <f t="shared" si="15"/>
        <v>3</v>
      </c>
      <c r="I498" s="67">
        <v>380</v>
      </c>
      <c r="J498" s="73"/>
    </row>
    <row r="499" spans="1:10" ht="20.25">
      <c r="A499" s="50">
        <v>475</v>
      </c>
      <c r="B499" s="86"/>
      <c r="C499" s="54"/>
      <c r="D499" s="55"/>
      <c r="E499" s="109">
        <v>929.9</v>
      </c>
      <c r="F499" s="57">
        <v>1</v>
      </c>
      <c r="G499" s="106">
        <f t="shared" si="14"/>
        <v>1796.2000000000035</v>
      </c>
      <c r="H499" s="82">
        <f t="shared" si="15"/>
        <v>2</v>
      </c>
      <c r="I499" s="67">
        <v>380</v>
      </c>
      <c r="J499" s="73"/>
    </row>
    <row r="500" spans="1:10" ht="20.25">
      <c r="A500" s="50">
        <v>476</v>
      </c>
      <c r="B500" s="86"/>
      <c r="C500" s="54"/>
      <c r="D500" s="55"/>
      <c r="E500" s="109">
        <v>882.7</v>
      </c>
      <c r="F500" s="57">
        <v>1</v>
      </c>
      <c r="G500" s="106">
        <f t="shared" si="14"/>
        <v>913.50000000000341</v>
      </c>
      <c r="H500" s="82">
        <f t="shared" si="15"/>
        <v>1</v>
      </c>
      <c r="I500" s="67">
        <v>380</v>
      </c>
      <c r="J500" s="73"/>
    </row>
    <row r="501" spans="1:10" ht="20.25">
      <c r="A501" s="50">
        <v>477</v>
      </c>
      <c r="B501" s="86"/>
      <c r="C501" s="54"/>
      <c r="D501" s="55"/>
      <c r="E501" s="109">
        <v>913.5</v>
      </c>
      <c r="F501" s="57">
        <v>1</v>
      </c>
      <c r="G501" s="106">
        <f t="shared" si="14"/>
        <v>3.4106051316484809E-12</v>
      </c>
      <c r="H501" s="82">
        <f t="shared" si="15"/>
        <v>0</v>
      </c>
      <c r="I501" s="67">
        <v>380</v>
      </c>
      <c r="J501" s="73"/>
    </row>
    <row r="502" spans="1:10" ht="20.25">
      <c r="A502" s="50">
        <v>478</v>
      </c>
      <c r="B502" s="86"/>
      <c r="C502" s="54"/>
      <c r="D502" s="55"/>
      <c r="E502" s="109"/>
      <c r="F502" s="57"/>
      <c r="G502" s="106">
        <f t="shared" si="14"/>
        <v>3.4106051316484809E-12</v>
      </c>
      <c r="H502" s="82">
        <f t="shared" si="15"/>
        <v>0</v>
      </c>
      <c r="I502" s="67"/>
      <c r="J502" s="73"/>
    </row>
    <row r="503" spans="1:10" ht="20.25">
      <c r="A503" s="50">
        <v>479</v>
      </c>
      <c r="B503" s="86">
        <v>29</v>
      </c>
      <c r="C503" s="54"/>
      <c r="D503" s="55"/>
      <c r="E503" s="109"/>
      <c r="F503" s="57"/>
      <c r="G503" s="106">
        <f t="shared" si="14"/>
        <v>3.4106051316484809E-12</v>
      </c>
      <c r="H503" s="82">
        <f t="shared" si="15"/>
        <v>0</v>
      </c>
      <c r="I503" s="67"/>
      <c r="J503" s="73"/>
    </row>
    <row r="504" spans="1:10" ht="20.25">
      <c r="A504" s="50">
        <v>480</v>
      </c>
      <c r="B504" s="133"/>
      <c r="C504" s="54">
        <v>18992.599999999999</v>
      </c>
      <c r="D504" s="55">
        <v>21</v>
      </c>
      <c r="E504" s="109">
        <v>871.8</v>
      </c>
      <c r="F504" s="57">
        <v>1</v>
      </c>
      <c r="G504" s="106">
        <f t="shared" si="14"/>
        <v>18120.800000000003</v>
      </c>
      <c r="H504" s="82">
        <f t="shared" si="15"/>
        <v>20</v>
      </c>
      <c r="I504" s="67">
        <v>386</v>
      </c>
      <c r="J504" s="73" t="s">
        <v>120</v>
      </c>
    </row>
    <row r="505" spans="1:10" ht="20.25">
      <c r="A505" s="50">
        <v>481</v>
      </c>
      <c r="B505" s="86"/>
      <c r="C505" s="54"/>
      <c r="D505" s="55"/>
      <c r="E505" s="109">
        <v>919.9</v>
      </c>
      <c r="F505" s="57">
        <v>1</v>
      </c>
      <c r="G505" s="106">
        <f t="shared" si="14"/>
        <v>17200.900000000001</v>
      </c>
      <c r="H505" s="82">
        <f t="shared" si="15"/>
        <v>19</v>
      </c>
      <c r="I505" s="67">
        <v>386</v>
      </c>
      <c r="J505" s="73"/>
    </row>
    <row r="506" spans="1:10" ht="20.25">
      <c r="A506" s="50">
        <v>482</v>
      </c>
      <c r="B506" s="86"/>
      <c r="C506" s="54"/>
      <c r="D506" s="55"/>
      <c r="E506" s="109">
        <v>936.2</v>
      </c>
      <c r="F506" s="57">
        <v>1</v>
      </c>
      <c r="G506" s="106">
        <f t="shared" si="14"/>
        <v>16264.7</v>
      </c>
      <c r="H506" s="82">
        <f t="shared" si="15"/>
        <v>18</v>
      </c>
      <c r="I506" s="67">
        <v>386</v>
      </c>
      <c r="J506" s="73"/>
    </row>
    <row r="507" spans="1:10" ht="20.25">
      <c r="A507" s="50">
        <v>483</v>
      </c>
      <c r="B507" s="86"/>
      <c r="C507" s="54"/>
      <c r="D507" s="55"/>
      <c r="E507" s="109">
        <v>907.2</v>
      </c>
      <c r="F507" s="57">
        <v>1</v>
      </c>
      <c r="G507" s="106">
        <f t="shared" si="14"/>
        <v>15357.5</v>
      </c>
      <c r="H507" s="82">
        <f t="shared" si="15"/>
        <v>17</v>
      </c>
      <c r="I507" s="67">
        <v>386</v>
      </c>
      <c r="J507" s="73"/>
    </row>
    <row r="508" spans="1:10" ht="20.25">
      <c r="A508" s="50">
        <v>484</v>
      </c>
      <c r="B508" s="86"/>
      <c r="C508" s="54"/>
      <c r="D508" s="55"/>
      <c r="E508" s="109">
        <v>915.3</v>
      </c>
      <c r="F508" s="57">
        <v>1</v>
      </c>
      <c r="G508" s="106">
        <f t="shared" si="14"/>
        <v>14442.2</v>
      </c>
      <c r="H508" s="82">
        <f t="shared" si="15"/>
        <v>16</v>
      </c>
      <c r="I508" s="67">
        <v>386</v>
      </c>
      <c r="J508" s="73"/>
    </row>
    <row r="509" spans="1:10" ht="20.25">
      <c r="A509" s="50">
        <v>485</v>
      </c>
      <c r="B509" s="86"/>
      <c r="C509" s="54"/>
      <c r="D509" s="55"/>
      <c r="E509" s="109">
        <v>925.3</v>
      </c>
      <c r="F509" s="57">
        <v>1</v>
      </c>
      <c r="G509" s="106">
        <f t="shared" si="14"/>
        <v>13516.900000000001</v>
      </c>
      <c r="H509" s="82">
        <f t="shared" si="15"/>
        <v>15</v>
      </c>
      <c r="I509" s="67">
        <v>386</v>
      </c>
      <c r="J509" s="73"/>
    </row>
    <row r="510" spans="1:10" ht="20.25">
      <c r="A510" s="50">
        <v>486</v>
      </c>
      <c r="B510" s="86"/>
      <c r="C510" s="54"/>
      <c r="D510" s="55"/>
      <c r="E510" s="109">
        <v>920.8</v>
      </c>
      <c r="F510" s="57">
        <v>1</v>
      </c>
      <c r="G510" s="106">
        <f t="shared" si="14"/>
        <v>12596.100000000002</v>
      </c>
      <c r="H510" s="82">
        <f t="shared" si="15"/>
        <v>14</v>
      </c>
      <c r="I510" s="67">
        <v>386</v>
      </c>
      <c r="J510" s="73"/>
    </row>
    <row r="511" spans="1:10" ht="20.25">
      <c r="A511" s="50">
        <v>487</v>
      </c>
      <c r="B511" s="86"/>
      <c r="C511" s="54"/>
      <c r="D511" s="55"/>
      <c r="E511" s="109">
        <v>913.5</v>
      </c>
      <c r="F511" s="57">
        <v>1</v>
      </c>
      <c r="G511" s="106">
        <f t="shared" si="14"/>
        <v>11682.600000000002</v>
      </c>
      <c r="H511" s="82">
        <f t="shared" si="15"/>
        <v>13</v>
      </c>
      <c r="I511" s="67">
        <v>386</v>
      </c>
      <c r="J511" s="73"/>
    </row>
    <row r="512" spans="1:10" ht="20.25">
      <c r="A512" s="50">
        <v>488</v>
      </c>
      <c r="B512" s="86"/>
      <c r="C512" s="54"/>
      <c r="D512" s="55"/>
      <c r="E512" s="109">
        <v>911.7</v>
      </c>
      <c r="F512" s="57">
        <v>1</v>
      </c>
      <c r="G512" s="106">
        <f t="shared" si="14"/>
        <v>10770.900000000001</v>
      </c>
      <c r="H512" s="82">
        <f t="shared" si="15"/>
        <v>12</v>
      </c>
      <c r="I512" s="67">
        <v>386</v>
      </c>
      <c r="J512" s="73"/>
    </row>
    <row r="513" spans="1:10" ht="20.25">
      <c r="A513" s="50">
        <v>489</v>
      </c>
      <c r="B513" s="86"/>
      <c r="C513" s="54"/>
      <c r="D513" s="55"/>
      <c r="E513" s="109">
        <v>936.2</v>
      </c>
      <c r="F513" s="57">
        <v>1</v>
      </c>
      <c r="G513" s="106">
        <f t="shared" si="14"/>
        <v>9834.7000000000007</v>
      </c>
      <c r="H513" s="82">
        <f t="shared" si="15"/>
        <v>11</v>
      </c>
      <c r="I513" s="67">
        <v>386</v>
      </c>
      <c r="J513" s="73"/>
    </row>
    <row r="514" spans="1:10" ht="20.25">
      <c r="A514" s="50">
        <v>490</v>
      </c>
      <c r="B514" s="86"/>
      <c r="C514" s="54"/>
      <c r="D514" s="55"/>
      <c r="E514" s="109">
        <v>895.4</v>
      </c>
      <c r="F514" s="57">
        <v>1</v>
      </c>
      <c r="G514" s="106">
        <f t="shared" si="14"/>
        <v>8939.3000000000011</v>
      </c>
      <c r="H514" s="82">
        <f t="shared" si="15"/>
        <v>10</v>
      </c>
      <c r="I514" s="67">
        <v>387</v>
      </c>
      <c r="J514" s="73"/>
    </row>
    <row r="515" spans="1:10" ht="20.25">
      <c r="A515" s="50">
        <v>491</v>
      </c>
      <c r="B515" s="86"/>
      <c r="C515" s="54"/>
      <c r="D515" s="55"/>
      <c r="E515" s="109">
        <v>938</v>
      </c>
      <c r="F515" s="57">
        <v>1</v>
      </c>
      <c r="G515" s="106">
        <f t="shared" si="14"/>
        <v>8001.3000000000011</v>
      </c>
      <c r="H515" s="82">
        <f t="shared" si="15"/>
        <v>9</v>
      </c>
      <c r="I515" s="67">
        <v>387</v>
      </c>
      <c r="J515" s="73"/>
    </row>
    <row r="516" spans="1:10" ht="20.25">
      <c r="A516" s="50">
        <v>492</v>
      </c>
      <c r="B516" s="86"/>
      <c r="C516" s="54"/>
      <c r="D516" s="55"/>
      <c r="E516" s="109">
        <v>914.4</v>
      </c>
      <c r="F516" s="57">
        <v>1</v>
      </c>
      <c r="G516" s="106">
        <f t="shared" si="14"/>
        <v>7086.9000000000015</v>
      </c>
      <c r="H516" s="82">
        <f t="shared" si="15"/>
        <v>8</v>
      </c>
      <c r="I516" s="67">
        <v>387</v>
      </c>
      <c r="J516" s="73"/>
    </row>
    <row r="517" spans="1:10" ht="20.25">
      <c r="A517" s="50">
        <v>493</v>
      </c>
      <c r="B517" s="86"/>
      <c r="C517" s="54"/>
      <c r="D517" s="55"/>
      <c r="E517" s="109">
        <v>911.7</v>
      </c>
      <c r="F517" s="57">
        <v>1</v>
      </c>
      <c r="G517" s="106">
        <f t="shared" si="14"/>
        <v>6175.2000000000016</v>
      </c>
      <c r="H517" s="82">
        <f t="shared" si="15"/>
        <v>7</v>
      </c>
      <c r="I517" s="67">
        <v>387</v>
      </c>
      <c r="J517" s="73"/>
    </row>
    <row r="518" spans="1:10" ht="20.25">
      <c r="A518" s="50">
        <v>494</v>
      </c>
      <c r="B518" s="86"/>
      <c r="C518" s="54"/>
      <c r="D518" s="55"/>
      <c r="E518" s="109">
        <v>907.2</v>
      </c>
      <c r="F518" s="57">
        <v>1</v>
      </c>
      <c r="G518" s="106">
        <f t="shared" si="14"/>
        <v>5268.0000000000018</v>
      </c>
      <c r="H518" s="82">
        <f t="shared" si="15"/>
        <v>6</v>
      </c>
      <c r="I518" s="67">
        <v>387</v>
      </c>
      <c r="J518" s="73"/>
    </row>
    <row r="519" spans="1:10" ht="20.25">
      <c r="A519" s="50">
        <v>495</v>
      </c>
      <c r="B519" s="86"/>
      <c r="C519" s="54"/>
      <c r="D519" s="55"/>
      <c r="E519" s="109">
        <v>866.4</v>
      </c>
      <c r="F519" s="57">
        <v>1</v>
      </c>
      <c r="G519" s="106">
        <f t="shared" si="14"/>
        <v>4401.6000000000022</v>
      </c>
      <c r="H519" s="82">
        <f t="shared" si="15"/>
        <v>5</v>
      </c>
      <c r="I519" s="67">
        <v>387</v>
      </c>
      <c r="J519" s="73"/>
    </row>
    <row r="520" spans="1:10" ht="20.25">
      <c r="A520" s="50">
        <v>496</v>
      </c>
      <c r="B520" s="86"/>
      <c r="C520" s="54"/>
      <c r="D520" s="55"/>
      <c r="E520" s="109">
        <v>861.8</v>
      </c>
      <c r="F520" s="57">
        <v>1</v>
      </c>
      <c r="G520" s="106">
        <f t="shared" si="14"/>
        <v>3539.800000000002</v>
      </c>
      <c r="H520" s="82">
        <f t="shared" si="15"/>
        <v>4</v>
      </c>
      <c r="I520" s="67">
        <v>387</v>
      </c>
      <c r="J520" s="73"/>
    </row>
    <row r="521" spans="1:10" ht="20.25">
      <c r="A521" s="50">
        <v>497</v>
      </c>
      <c r="B521" s="86"/>
      <c r="C521" s="54"/>
      <c r="D521" s="55"/>
      <c r="E521" s="109">
        <v>888.1</v>
      </c>
      <c r="F521" s="57">
        <v>1</v>
      </c>
      <c r="G521" s="106">
        <f t="shared" ref="G521:G538" si="16">G520-E521+C521</f>
        <v>2651.7000000000021</v>
      </c>
      <c r="H521" s="82">
        <f t="shared" ref="H521:H538" si="17">H520-F521+D521</f>
        <v>3</v>
      </c>
      <c r="I521" s="67">
        <v>387</v>
      </c>
      <c r="J521" s="73"/>
    </row>
    <row r="522" spans="1:10" ht="20.25">
      <c r="A522" s="50">
        <v>498</v>
      </c>
      <c r="B522" s="86"/>
      <c r="C522" s="54"/>
      <c r="D522" s="55"/>
      <c r="E522" s="109">
        <v>898.1</v>
      </c>
      <c r="F522" s="57">
        <v>1</v>
      </c>
      <c r="G522" s="106">
        <f t="shared" si="16"/>
        <v>1753.6000000000022</v>
      </c>
      <c r="H522" s="82">
        <f t="shared" si="17"/>
        <v>2</v>
      </c>
      <c r="I522" s="67">
        <v>387</v>
      </c>
      <c r="J522" s="73"/>
    </row>
    <row r="523" spans="1:10" ht="20.25">
      <c r="A523" s="50">
        <v>499</v>
      </c>
      <c r="B523" s="86"/>
      <c r="C523" s="54"/>
      <c r="D523" s="55"/>
      <c r="E523" s="109">
        <v>884.5</v>
      </c>
      <c r="F523" s="57">
        <v>1</v>
      </c>
      <c r="G523" s="106">
        <f t="shared" si="16"/>
        <v>869.10000000000218</v>
      </c>
      <c r="H523" s="82">
        <f t="shared" si="17"/>
        <v>1</v>
      </c>
      <c r="I523" s="67">
        <v>387</v>
      </c>
      <c r="J523" s="73"/>
    </row>
    <row r="524" spans="1:10" ht="20.25">
      <c r="A524" s="50">
        <v>500</v>
      </c>
      <c r="B524" s="86"/>
      <c r="C524" s="54"/>
      <c r="D524" s="55"/>
      <c r="E524" s="109">
        <v>869.1</v>
      </c>
      <c r="F524" s="57">
        <v>1</v>
      </c>
      <c r="G524" s="106">
        <f t="shared" si="16"/>
        <v>2.1600499167107046E-12</v>
      </c>
      <c r="H524" s="82">
        <f t="shared" si="17"/>
        <v>0</v>
      </c>
      <c r="I524" s="67">
        <v>387</v>
      </c>
      <c r="J524" s="73"/>
    </row>
    <row r="525" spans="1:10" ht="20.25">
      <c r="A525" s="50">
        <v>501</v>
      </c>
      <c r="B525" s="86"/>
      <c r="C525" s="54"/>
      <c r="D525" s="55"/>
      <c r="E525" s="109"/>
      <c r="F525" s="57"/>
      <c r="G525" s="106">
        <f t="shared" si="16"/>
        <v>2.1600499167107046E-12</v>
      </c>
      <c r="H525" s="82">
        <f t="shared" si="17"/>
        <v>0</v>
      </c>
      <c r="I525" s="67">
        <v>387</v>
      </c>
      <c r="J525" s="73"/>
    </row>
    <row r="526" spans="1:10" ht="20.25">
      <c r="A526" s="50">
        <v>502</v>
      </c>
      <c r="B526" s="86">
        <v>1</v>
      </c>
      <c r="C526" s="54"/>
      <c r="D526" s="55"/>
      <c r="E526" s="109"/>
      <c r="F526" s="57"/>
      <c r="G526" s="106">
        <f t="shared" si="16"/>
        <v>2.1600499167107046E-12</v>
      </c>
      <c r="H526" s="82">
        <f t="shared" si="17"/>
        <v>0</v>
      </c>
      <c r="I526" s="67"/>
      <c r="J526" s="73"/>
    </row>
    <row r="527" spans="1:10" ht="20.25">
      <c r="A527" s="50">
        <v>503</v>
      </c>
      <c r="B527" s="86"/>
      <c r="C527" s="54">
        <v>19066.099999999999</v>
      </c>
      <c r="D527" s="55">
        <v>21</v>
      </c>
      <c r="E527" s="109">
        <v>936.2</v>
      </c>
      <c r="F527" s="57">
        <v>1</v>
      </c>
      <c r="G527" s="106">
        <f t="shared" si="16"/>
        <v>18129.900000000001</v>
      </c>
      <c r="H527" s="82">
        <f t="shared" si="17"/>
        <v>20</v>
      </c>
      <c r="I527" s="67">
        <v>395</v>
      </c>
      <c r="J527" s="73" t="s">
        <v>120</v>
      </c>
    </row>
    <row r="528" spans="1:10" ht="20.25">
      <c r="A528" s="50">
        <v>504</v>
      </c>
      <c r="B528" s="86"/>
      <c r="C528" s="54"/>
      <c r="D528" s="55"/>
      <c r="E528" s="109">
        <v>902.6</v>
      </c>
      <c r="F528" s="57">
        <v>1</v>
      </c>
      <c r="G528" s="106">
        <f t="shared" si="16"/>
        <v>17227.300000000003</v>
      </c>
      <c r="H528" s="82">
        <f t="shared" si="17"/>
        <v>19</v>
      </c>
      <c r="I528" s="67">
        <v>395</v>
      </c>
      <c r="J528" s="73"/>
    </row>
    <row r="529" spans="1:10" ht="20.25">
      <c r="A529" s="50">
        <v>505</v>
      </c>
      <c r="B529" s="86"/>
      <c r="C529" s="54"/>
      <c r="D529" s="55"/>
      <c r="E529" s="109">
        <v>910.8</v>
      </c>
      <c r="F529" s="57">
        <v>1</v>
      </c>
      <c r="G529" s="106">
        <f t="shared" si="16"/>
        <v>16316.500000000004</v>
      </c>
      <c r="H529" s="82">
        <f t="shared" si="17"/>
        <v>18</v>
      </c>
      <c r="I529" s="67">
        <v>395</v>
      </c>
      <c r="J529" s="73"/>
    </row>
    <row r="530" spans="1:10" ht="20.25">
      <c r="A530" s="50">
        <v>506</v>
      </c>
      <c r="B530" s="86"/>
      <c r="C530" s="54"/>
      <c r="D530" s="55"/>
      <c r="E530" s="109">
        <v>891.8</v>
      </c>
      <c r="F530" s="57">
        <v>1</v>
      </c>
      <c r="G530" s="106">
        <f t="shared" si="16"/>
        <v>15424.700000000004</v>
      </c>
      <c r="H530" s="82">
        <f t="shared" si="17"/>
        <v>17</v>
      </c>
      <c r="I530" s="67">
        <v>395</v>
      </c>
      <c r="J530" s="73"/>
    </row>
    <row r="531" spans="1:10" ht="20.25">
      <c r="A531" s="50">
        <v>507</v>
      </c>
      <c r="B531" s="86"/>
      <c r="C531" s="54"/>
      <c r="D531" s="55"/>
      <c r="E531" s="109">
        <v>874.5</v>
      </c>
      <c r="F531" s="57">
        <v>1</v>
      </c>
      <c r="G531" s="106">
        <f t="shared" si="16"/>
        <v>14550.200000000004</v>
      </c>
      <c r="H531" s="82">
        <f t="shared" si="17"/>
        <v>16</v>
      </c>
      <c r="I531" s="67">
        <v>395</v>
      </c>
      <c r="J531" s="73"/>
    </row>
    <row r="532" spans="1:10" ht="20.25">
      <c r="A532" s="50">
        <v>508</v>
      </c>
      <c r="B532" s="86"/>
      <c r="C532" s="54"/>
      <c r="D532" s="55"/>
      <c r="E532" s="109">
        <v>909</v>
      </c>
      <c r="F532" s="57">
        <v>1</v>
      </c>
      <c r="G532" s="106">
        <f t="shared" si="16"/>
        <v>13641.200000000004</v>
      </c>
      <c r="H532" s="82">
        <f t="shared" si="17"/>
        <v>15</v>
      </c>
      <c r="I532" s="67">
        <v>395</v>
      </c>
      <c r="J532" s="73"/>
    </row>
    <row r="533" spans="1:10" ht="20.25">
      <c r="A533" s="50">
        <v>509</v>
      </c>
      <c r="B533" s="86"/>
      <c r="C533" s="54"/>
      <c r="D533" s="55"/>
      <c r="E533" s="109">
        <v>921.7</v>
      </c>
      <c r="F533" s="57">
        <v>1</v>
      </c>
      <c r="G533" s="106">
        <f t="shared" si="16"/>
        <v>12719.500000000004</v>
      </c>
      <c r="H533" s="82">
        <f t="shared" si="17"/>
        <v>14</v>
      </c>
      <c r="I533" s="67">
        <v>395</v>
      </c>
      <c r="J533" s="73"/>
    </row>
    <row r="534" spans="1:10" ht="20.25">
      <c r="A534" s="50">
        <v>510</v>
      </c>
      <c r="B534" s="86"/>
      <c r="C534" s="54"/>
      <c r="D534" s="55"/>
      <c r="E534" s="109">
        <v>922.6</v>
      </c>
      <c r="F534" s="57">
        <v>1</v>
      </c>
      <c r="G534" s="106">
        <f t="shared" si="16"/>
        <v>11796.900000000003</v>
      </c>
      <c r="H534" s="82">
        <f t="shared" si="17"/>
        <v>13</v>
      </c>
      <c r="I534" s="67">
        <v>395</v>
      </c>
      <c r="J534" s="73"/>
    </row>
    <row r="535" spans="1:10" ht="20.25">
      <c r="A535" s="50">
        <v>511</v>
      </c>
      <c r="B535" s="86"/>
      <c r="C535" s="54"/>
      <c r="D535" s="55"/>
      <c r="E535" s="109">
        <v>915.3</v>
      </c>
      <c r="F535" s="57">
        <v>1</v>
      </c>
      <c r="G535" s="106">
        <f t="shared" si="16"/>
        <v>10881.600000000004</v>
      </c>
      <c r="H535" s="82">
        <f t="shared" si="17"/>
        <v>12</v>
      </c>
      <c r="I535" s="67">
        <v>395</v>
      </c>
      <c r="J535" s="73"/>
    </row>
    <row r="536" spans="1:10" ht="20.25">
      <c r="A536" s="50">
        <v>512</v>
      </c>
      <c r="B536" s="86"/>
      <c r="C536" s="54"/>
      <c r="D536" s="55"/>
      <c r="E536" s="109">
        <v>899</v>
      </c>
      <c r="F536" s="57">
        <v>1</v>
      </c>
      <c r="G536" s="106">
        <f t="shared" si="16"/>
        <v>9982.600000000004</v>
      </c>
      <c r="H536" s="82">
        <f t="shared" si="17"/>
        <v>11</v>
      </c>
      <c r="I536" s="67">
        <v>395</v>
      </c>
      <c r="J536" s="73"/>
    </row>
    <row r="537" spans="1:10" ht="20.25">
      <c r="A537" s="50">
        <v>513</v>
      </c>
      <c r="B537" s="86"/>
      <c r="C537" s="54"/>
      <c r="D537" s="55"/>
      <c r="E537" s="109">
        <v>934.4</v>
      </c>
      <c r="F537" s="57">
        <v>1</v>
      </c>
      <c r="G537" s="106">
        <f t="shared" si="16"/>
        <v>9048.2000000000044</v>
      </c>
      <c r="H537" s="82">
        <f t="shared" si="17"/>
        <v>10</v>
      </c>
      <c r="I537" s="67">
        <v>396</v>
      </c>
      <c r="J537" s="73"/>
    </row>
    <row r="538" spans="1:10" ht="20.25">
      <c r="A538" s="50">
        <v>514</v>
      </c>
      <c r="B538" s="86"/>
      <c r="C538" s="54"/>
      <c r="D538" s="55"/>
      <c r="E538" s="109">
        <v>893.6</v>
      </c>
      <c r="F538" s="57">
        <v>1</v>
      </c>
      <c r="G538" s="106">
        <f t="shared" si="16"/>
        <v>8154.600000000004</v>
      </c>
      <c r="H538" s="82">
        <f t="shared" si="17"/>
        <v>9</v>
      </c>
      <c r="I538" s="67">
        <v>396</v>
      </c>
      <c r="J538" s="73"/>
    </row>
    <row r="539" spans="1:10" ht="20.25">
      <c r="A539" s="50">
        <v>515</v>
      </c>
      <c r="B539" s="86"/>
      <c r="C539" s="54"/>
      <c r="D539" s="55"/>
      <c r="E539" s="109">
        <v>914.4</v>
      </c>
      <c r="F539" s="57">
        <v>1</v>
      </c>
      <c r="G539" s="106">
        <f t="shared" ref="G539:G602" si="18">G538-E539+C539</f>
        <v>7240.2000000000044</v>
      </c>
      <c r="H539" s="82">
        <f t="shared" ref="H539:H602" si="19">H538-F539+D539</f>
        <v>8</v>
      </c>
      <c r="I539" s="67">
        <v>396</v>
      </c>
      <c r="J539" s="73"/>
    </row>
    <row r="540" spans="1:10" ht="20.25">
      <c r="A540" s="50">
        <v>516</v>
      </c>
      <c r="B540" s="86"/>
      <c r="C540" s="54"/>
      <c r="D540" s="55"/>
      <c r="E540" s="109">
        <v>925.3</v>
      </c>
      <c r="F540" s="57">
        <v>1</v>
      </c>
      <c r="G540" s="106">
        <f t="shared" si="18"/>
        <v>6314.9000000000042</v>
      </c>
      <c r="H540" s="82">
        <f t="shared" si="19"/>
        <v>7</v>
      </c>
      <c r="I540" s="67">
        <v>396</v>
      </c>
      <c r="J540" s="73"/>
    </row>
    <row r="541" spans="1:10" ht="20.25">
      <c r="A541" s="50">
        <v>517</v>
      </c>
      <c r="B541" s="86"/>
      <c r="C541" s="54"/>
      <c r="D541" s="55"/>
      <c r="E541" s="109">
        <v>882.7</v>
      </c>
      <c r="F541" s="57">
        <v>1</v>
      </c>
      <c r="G541" s="106">
        <f t="shared" si="18"/>
        <v>5432.2000000000044</v>
      </c>
      <c r="H541" s="82">
        <f t="shared" si="19"/>
        <v>6</v>
      </c>
      <c r="I541" s="67">
        <v>396</v>
      </c>
      <c r="J541" s="73"/>
    </row>
    <row r="542" spans="1:10" ht="20.25">
      <c r="A542" s="50">
        <v>518</v>
      </c>
      <c r="B542" s="86"/>
      <c r="C542" s="54"/>
      <c r="D542" s="55"/>
      <c r="E542" s="109">
        <v>898.1</v>
      </c>
      <c r="F542" s="57">
        <v>1</v>
      </c>
      <c r="G542" s="106">
        <f t="shared" si="18"/>
        <v>4534.100000000004</v>
      </c>
      <c r="H542" s="82">
        <f t="shared" si="19"/>
        <v>5</v>
      </c>
      <c r="I542" s="67">
        <v>396</v>
      </c>
      <c r="J542" s="73"/>
    </row>
    <row r="543" spans="1:10" ht="20.25">
      <c r="A543" s="50">
        <v>519</v>
      </c>
      <c r="B543" s="86"/>
      <c r="C543" s="54"/>
      <c r="D543" s="55"/>
      <c r="E543" s="109">
        <v>899.9</v>
      </c>
      <c r="F543" s="57">
        <v>1</v>
      </c>
      <c r="G543" s="106">
        <f t="shared" si="18"/>
        <v>3634.2000000000039</v>
      </c>
      <c r="H543" s="82">
        <f t="shared" si="19"/>
        <v>4</v>
      </c>
      <c r="I543" s="67">
        <v>396</v>
      </c>
      <c r="J543" s="73"/>
    </row>
    <row r="544" spans="1:10" ht="20.25">
      <c r="A544" s="50">
        <v>520</v>
      </c>
      <c r="B544" s="86"/>
      <c r="C544" s="54"/>
      <c r="D544" s="55"/>
      <c r="E544" s="109">
        <v>927.1</v>
      </c>
      <c r="F544" s="57">
        <v>1</v>
      </c>
      <c r="G544" s="106">
        <f t="shared" si="18"/>
        <v>2707.100000000004</v>
      </c>
      <c r="H544" s="82">
        <f t="shared" si="19"/>
        <v>3</v>
      </c>
      <c r="I544" s="67">
        <v>36</v>
      </c>
      <c r="J544" s="73"/>
    </row>
    <row r="545" spans="1:10" ht="20.25">
      <c r="A545" s="50">
        <v>521</v>
      </c>
      <c r="B545" s="86"/>
      <c r="C545" s="54"/>
      <c r="D545" s="55"/>
      <c r="E545" s="109">
        <v>869.1</v>
      </c>
      <c r="F545" s="57">
        <v>1</v>
      </c>
      <c r="G545" s="106">
        <f t="shared" si="18"/>
        <v>1838.0000000000041</v>
      </c>
      <c r="H545" s="82">
        <f t="shared" si="19"/>
        <v>2</v>
      </c>
      <c r="I545" s="67">
        <v>396</v>
      </c>
      <c r="J545" s="73"/>
    </row>
    <row r="546" spans="1:10" ht="20.25">
      <c r="A546" s="50">
        <v>522</v>
      </c>
      <c r="B546" s="86"/>
      <c r="C546" s="54"/>
      <c r="D546" s="55"/>
      <c r="E546" s="109">
        <v>917.2</v>
      </c>
      <c r="F546" s="57">
        <v>1</v>
      </c>
      <c r="G546" s="106">
        <f t="shared" si="18"/>
        <v>920.80000000000405</v>
      </c>
      <c r="H546" s="82">
        <f t="shared" si="19"/>
        <v>1</v>
      </c>
      <c r="I546" s="67">
        <v>396</v>
      </c>
      <c r="J546" s="73"/>
    </row>
    <row r="547" spans="1:10" ht="20.25">
      <c r="A547" s="50">
        <v>523</v>
      </c>
      <c r="B547" s="86"/>
      <c r="C547" s="54"/>
      <c r="D547" s="55"/>
      <c r="E547" s="109">
        <v>920.8</v>
      </c>
      <c r="F547" s="57">
        <v>1</v>
      </c>
      <c r="G547" s="106">
        <f t="shared" si="18"/>
        <v>4.0927261579781771E-12</v>
      </c>
      <c r="H547" s="82">
        <f t="shared" si="19"/>
        <v>0</v>
      </c>
      <c r="I547" s="67">
        <v>396</v>
      </c>
      <c r="J547" s="73"/>
    </row>
    <row r="548" spans="1:10" ht="20.25">
      <c r="A548" s="50">
        <v>524</v>
      </c>
      <c r="B548" s="86"/>
      <c r="C548" s="54"/>
      <c r="D548" s="55"/>
      <c r="E548" s="109"/>
      <c r="F548" s="57"/>
      <c r="G548" s="106">
        <f t="shared" si="18"/>
        <v>4.0927261579781771E-12</v>
      </c>
      <c r="H548" s="82">
        <f t="shared" si="19"/>
        <v>0</v>
      </c>
      <c r="I548" s="67"/>
      <c r="J548" s="73"/>
    </row>
    <row r="549" spans="1:10" ht="20.25">
      <c r="A549" s="50">
        <v>525</v>
      </c>
      <c r="B549" s="86">
        <v>1</v>
      </c>
      <c r="C549" s="54"/>
      <c r="D549" s="55"/>
      <c r="E549" s="109"/>
      <c r="F549" s="57"/>
      <c r="G549" s="106">
        <f t="shared" si="18"/>
        <v>4.0927261579781771E-12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>
        <v>18821.5</v>
      </c>
      <c r="D550" s="55">
        <v>21</v>
      </c>
      <c r="E550" s="109">
        <v>866.8</v>
      </c>
      <c r="F550" s="57">
        <v>1</v>
      </c>
      <c r="G550" s="106">
        <f t="shared" si="18"/>
        <v>17954.700000000004</v>
      </c>
      <c r="H550" s="82">
        <f t="shared" si="19"/>
        <v>20</v>
      </c>
      <c r="I550" s="67">
        <v>397</v>
      </c>
      <c r="J550" s="73" t="s">
        <v>149</v>
      </c>
    </row>
    <row r="551" spans="1:10" ht="20.25">
      <c r="A551" s="50">
        <v>527</v>
      </c>
      <c r="B551" s="86"/>
      <c r="C551" s="54"/>
      <c r="D551" s="55"/>
      <c r="E551" s="109">
        <v>922.1</v>
      </c>
      <c r="F551" s="57">
        <v>1</v>
      </c>
      <c r="G551" s="106">
        <f t="shared" si="18"/>
        <v>17032.600000000006</v>
      </c>
      <c r="H551" s="82">
        <f t="shared" si="19"/>
        <v>19</v>
      </c>
      <c r="I551" s="67">
        <v>397</v>
      </c>
      <c r="J551" s="73" t="s">
        <v>150</v>
      </c>
    </row>
    <row r="552" spans="1:10" ht="20.25">
      <c r="A552" s="50">
        <v>528</v>
      </c>
      <c r="B552" s="86"/>
      <c r="C552" s="54"/>
      <c r="D552" s="55"/>
      <c r="E552" s="109">
        <v>903.1</v>
      </c>
      <c r="F552" s="57">
        <v>1</v>
      </c>
      <c r="G552" s="106">
        <f t="shared" si="18"/>
        <v>16129.500000000005</v>
      </c>
      <c r="H552" s="82">
        <f t="shared" si="19"/>
        <v>18</v>
      </c>
      <c r="I552" s="67">
        <v>397</v>
      </c>
      <c r="J552" s="73"/>
    </row>
    <row r="553" spans="1:10" ht="20.25">
      <c r="A553" s="50">
        <v>529</v>
      </c>
      <c r="B553" s="86"/>
      <c r="C553" s="54"/>
      <c r="D553" s="55"/>
      <c r="E553" s="109">
        <v>910.4</v>
      </c>
      <c r="F553" s="57">
        <v>1</v>
      </c>
      <c r="G553" s="106">
        <f t="shared" si="18"/>
        <v>15219.100000000006</v>
      </c>
      <c r="H553" s="82">
        <f t="shared" si="19"/>
        <v>17</v>
      </c>
      <c r="I553" s="67">
        <v>397</v>
      </c>
      <c r="J553" s="73"/>
    </row>
    <row r="554" spans="1:10" ht="20.25">
      <c r="A554" s="50">
        <v>530</v>
      </c>
      <c r="B554" s="86"/>
      <c r="C554" s="54"/>
      <c r="D554" s="55"/>
      <c r="E554" s="109">
        <v>884</v>
      </c>
      <c r="F554" s="57">
        <v>1</v>
      </c>
      <c r="G554" s="106">
        <f t="shared" si="18"/>
        <v>14335.100000000006</v>
      </c>
      <c r="H554" s="82">
        <f t="shared" si="19"/>
        <v>16</v>
      </c>
      <c r="I554" s="67">
        <v>397</v>
      </c>
      <c r="J554" s="73" t="s">
        <v>151</v>
      </c>
    </row>
    <row r="555" spans="1:10" ht="20.25">
      <c r="A555" s="50">
        <v>531</v>
      </c>
      <c r="B555" s="86"/>
      <c r="C555" s="54"/>
      <c r="D555" s="55"/>
      <c r="E555" s="109">
        <v>908.5</v>
      </c>
      <c r="F555" s="57">
        <v>1</v>
      </c>
      <c r="G555" s="106">
        <f t="shared" si="18"/>
        <v>13426.600000000006</v>
      </c>
      <c r="H555" s="82">
        <f t="shared" si="19"/>
        <v>15</v>
      </c>
      <c r="I555" s="67">
        <v>397</v>
      </c>
      <c r="J555" s="73"/>
    </row>
    <row r="556" spans="1:10" ht="20.25">
      <c r="A556" s="50">
        <v>532</v>
      </c>
      <c r="B556" s="86"/>
      <c r="C556" s="54"/>
      <c r="D556" s="55"/>
      <c r="E556" s="109">
        <v>904.9</v>
      </c>
      <c r="F556" s="57">
        <v>1</v>
      </c>
      <c r="G556" s="106">
        <f t="shared" si="18"/>
        <v>12521.700000000006</v>
      </c>
      <c r="H556" s="82">
        <f t="shared" si="19"/>
        <v>14</v>
      </c>
      <c r="I556" s="67">
        <v>397</v>
      </c>
      <c r="J556" s="73"/>
    </row>
    <row r="557" spans="1:10" ht="20.25">
      <c r="A557" s="50">
        <v>533</v>
      </c>
      <c r="B557" s="86"/>
      <c r="C557" s="54"/>
      <c r="D557" s="55"/>
      <c r="E557" s="109">
        <v>898.6</v>
      </c>
      <c r="F557" s="57">
        <v>1</v>
      </c>
      <c r="G557" s="106">
        <f t="shared" si="18"/>
        <v>11623.100000000006</v>
      </c>
      <c r="H557" s="82">
        <f t="shared" si="19"/>
        <v>13</v>
      </c>
      <c r="I557" s="67">
        <v>397</v>
      </c>
      <c r="J557" s="73"/>
    </row>
    <row r="558" spans="1:10" ht="20.25">
      <c r="A558" s="50">
        <v>534</v>
      </c>
      <c r="B558" s="86"/>
      <c r="C558" s="54"/>
      <c r="D558" s="55"/>
      <c r="E558" s="109">
        <v>892.2</v>
      </c>
      <c r="F558" s="57">
        <v>1</v>
      </c>
      <c r="G558" s="106">
        <f t="shared" si="18"/>
        <v>10730.900000000005</v>
      </c>
      <c r="H558" s="82">
        <f t="shared" si="19"/>
        <v>12</v>
      </c>
      <c r="I558" s="67">
        <v>397</v>
      </c>
      <c r="J558" s="73"/>
    </row>
    <row r="559" spans="1:10" ht="20.25">
      <c r="A559" s="50">
        <v>535</v>
      </c>
      <c r="B559" s="86"/>
      <c r="C559" s="54"/>
      <c r="D559" s="55"/>
      <c r="E559" s="109">
        <v>894</v>
      </c>
      <c r="F559" s="57">
        <v>1</v>
      </c>
      <c r="G559" s="106">
        <f t="shared" si="18"/>
        <v>9836.9000000000051</v>
      </c>
      <c r="H559" s="82">
        <f t="shared" si="19"/>
        <v>11</v>
      </c>
      <c r="I559" s="67">
        <v>397</v>
      </c>
      <c r="J559" s="73"/>
    </row>
    <row r="560" spans="1:10" ht="20.25">
      <c r="A560" s="50">
        <v>536</v>
      </c>
      <c r="B560" s="86"/>
      <c r="C560" s="54"/>
      <c r="D560" s="55"/>
      <c r="E560" s="109">
        <v>922.1</v>
      </c>
      <c r="F560" s="57">
        <v>1</v>
      </c>
      <c r="G560" s="106">
        <f t="shared" si="18"/>
        <v>8914.8000000000047</v>
      </c>
      <c r="H560" s="82">
        <f t="shared" si="19"/>
        <v>10</v>
      </c>
      <c r="I560" s="67">
        <v>398</v>
      </c>
      <c r="J560" s="73" t="s">
        <v>147</v>
      </c>
    </row>
    <row r="561" spans="1:10" ht="20.25">
      <c r="A561" s="50">
        <v>537</v>
      </c>
      <c r="B561" s="86"/>
      <c r="C561" s="54"/>
      <c r="D561" s="55"/>
      <c r="E561" s="109">
        <v>886.8</v>
      </c>
      <c r="F561" s="57">
        <v>1</v>
      </c>
      <c r="G561" s="106">
        <f t="shared" si="18"/>
        <v>8028.0000000000045</v>
      </c>
      <c r="H561" s="82">
        <f t="shared" si="19"/>
        <v>9</v>
      </c>
      <c r="I561" s="67">
        <v>398</v>
      </c>
      <c r="J561" s="73" t="s">
        <v>148</v>
      </c>
    </row>
    <row r="562" spans="1:10" ht="20.25">
      <c r="A562" s="50">
        <v>538</v>
      </c>
      <c r="B562" s="86"/>
      <c r="C562" s="54"/>
      <c r="D562" s="55"/>
      <c r="E562" s="109">
        <v>921.2</v>
      </c>
      <c r="F562" s="57">
        <v>1</v>
      </c>
      <c r="G562" s="106">
        <f t="shared" si="18"/>
        <v>7106.8000000000047</v>
      </c>
      <c r="H562" s="82">
        <f t="shared" si="19"/>
        <v>8</v>
      </c>
      <c r="I562" s="67">
        <v>398</v>
      </c>
      <c r="J562" s="73"/>
    </row>
    <row r="563" spans="1:10" ht="20.25">
      <c r="A563" s="50">
        <v>539</v>
      </c>
      <c r="B563" s="86"/>
      <c r="C563" s="54"/>
      <c r="D563" s="55"/>
      <c r="E563" s="109">
        <v>884</v>
      </c>
      <c r="F563" s="57">
        <v>1</v>
      </c>
      <c r="G563" s="106">
        <f t="shared" si="18"/>
        <v>6222.8000000000047</v>
      </c>
      <c r="H563" s="82">
        <f t="shared" si="19"/>
        <v>7</v>
      </c>
      <c r="I563" s="67">
        <v>398</v>
      </c>
      <c r="J563" s="73"/>
    </row>
    <row r="564" spans="1:10" ht="20.25">
      <c r="A564" s="50">
        <v>540</v>
      </c>
      <c r="B564" s="86"/>
      <c r="C564" s="54"/>
      <c r="D564" s="55"/>
      <c r="E564" s="109">
        <v>886.8</v>
      </c>
      <c r="F564" s="57">
        <v>1</v>
      </c>
      <c r="G564" s="106">
        <f t="shared" si="18"/>
        <v>5336.0000000000045</v>
      </c>
      <c r="H564" s="82">
        <f t="shared" si="19"/>
        <v>6</v>
      </c>
      <c r="I564" s="67">
        <v>398</v>
      </c>
      <c r="J564" s="73"/>
    </row>
    <row r="565" spans="1:10" ht="20.25">
      <c r="A565" s="50">
        <v>541</v>
      </c>
      <c r="B565" s="86"/>
      <c r="C565" s="54"/>
      <c r="D565" s="55"/>
      <c r="E565" s="109">
        <v>862.3</v>
      </c>
      <c r="F565" s="57">
        <v>1</v>
      </c>
      <c r="G565" s="106">
        <f t="shared" si="18"/>
        <v>4473.7000000000044</v>
      </c>
      <c r="H565" s="82">
        <f t="shared" si="19"/>
        <v>5</v>
      </c>
      <c r="I565" s="67">
        <v>398</v>
      </c>
      <c r="J565" s="73"/>
    </row>
    <row r="566" spans="1:10" ht="20.25">
      <c r="A566" s="50">
        <v>542</v>
      </c>
      <c r="B566" s="86"/>
      <c r="C566" s="54"/>
      <c r="D566" s="55"/>
      <c r="E566" s="109">
        <v>871.3</v>
      </c>
      <c r="F566" s="57">
        <v>1</v>
      </c>
      <c r="G566" s="106">
        <f t="shared" si="18"/>
        <v>3602.4000000000042</v>
      </c>
      <c r="H566" s="82">
        <f t="shared" si="19"/>
        <v>4</v>
      </c>
      <c r="I566" s="67">
        <v>398</v>
      </c>
      <c r="J566" s="73"/>
    </row>
    <row r="567" spans="1:10" ht="20.25">
      <c r="A567" s="50">
        <v>543</v>
      </c>
      <c r="B567" s="86"/>
      <c r="C567" s="54"/>
      <c r="D567" s="55"/>
      <c r="E567" s="109">
        <v>883.1</v>
      </c>
      <c r="F567" s="57">
        <v>1</v>
      </c>
      <c r="G567" s="106">
        <f t="shared" si="18"/>
        <v>2719.3000000000043</v>
      </c>
      <c r="H567" s="82">
        <f t="shared" si="19"/>
        <v>3</v>
      </c>
      <c r="I567" s="67">
        <v>398</v>
      </c>
      <c r="J567" s="73"/>
    </row>
    <row r="568" spans="1:10" ht="20.25">
      <c r="A568" s="50">
        <v>544</v>
      </c>
      <c r="B568" s="86"/>
      <c r="C568" s="54"/>
      <c r="D568" s="55"/>
      <c r="E568" s="109">
        <v>882.2</v>
      </c>
      <c r="F568" s="57">
        <v>1</v>
      </c>
      <c r="G568" s="106">
        <f t="shared" si="18"/>
        <v>1837.1000000000042</v>
      </c>
      <c r="H568" s="82">
        <f t="shared" si="19"/>
        <v>2</v>
      </c>
      <c r="I568" s="67">
        <v>398</v>
      </c>
      <c r="J568" s="73"/>
    </row>
    <row r="569" spans="1:10" ht="20.25">
      <c r="A569" s="50">
        <v>545</v>
      </c>
      <c r="B569" s="86"/>
      <c r="C569" s="54"/>
      <c r="D569" s="55"/>
      <c r="E569" s="109">
        <v>901.3</v>
      </c>
      <c r="F569" s="57">
        <v>1</v>
      </c>
      <c r="G569" s="106">
        <f t="shared" si="18"/>
        <v>935.80000000000427</v>
      </c>
      <c r="H569" s="82">
        <f t="shared" si="19"/>
        <v>1</v>
      </c>
      <c r="I569" s="67">
        <v>398</v>
      </c>
      <c r="J569" s="73"/>
    </row>
    <row r="570" spans="1:10" ht="20.25">
      <c r="A570" s="50">
        <v>546</v>
      </c>
      <c r="B570" s="86"/>
      <c r="C570" s="54"/>
      <c r="D570" s="55"/>
      <c r="E570" s="109">
        <v>935.8</v>
      </c>
      <c r="F570" s="57">
        <v>1</v>
      </c>
      <c r="G570" s="106">
        <f t="shared" si="18"/>
        <v>4.3200998334214091E-12</v>
      </c>
      <c r="H570" s="82">
        <f t="shared" si="19"/>
        <v>0</v>
      </c>
      <c r="I570" s="67">
        <v>398</v>
      </c>
      <c r="J570" s="73"/>
    </row>
    <row r="571" spans="1:10" ht="20.25">
      <c r="A571" s="50">
        <v>547</v>
      </c>
      <c r="B571" s="86"/>
      <c r="C571" s="54"/>
      <c r="D571" s="55"/>
      <c r="E571" s="109"/>
      <c r="F571" s="57"/>
      <c r="G571" s="106">
        <f t="shared" si="18"/>
        <v>4.3200998334214091E-12</v>
      </c>
      <c r="H571" s="82">
        <f t="shared" si="19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09"/>
      <c r="F572" s="57"/>
      <c r="G572" s="106">
        <f t="shared" si="18"/>
        <v>4.3200998334214091E-12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>
        <v>2</v>
      </c>
      <c r="C573" s="54"/>
      <c r="D573" s="55"/>
      <c r="E573" s="109"/>
      <c r="F573" s="57"/>
      <c r="G573" s="106">
        <f t="shared" si="18"/>
        <v>4.3200998334214091E-12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>
        <v>18585.099999999999</v>
      </c>
      <c r="D574" s="55">
        <v>21</v>
      </c>
      <c r="E574" s="109"/>
      <c r="F574" s="57"/>
      <c r="G574" s="106">
        <f t="shared" si="18"/>
        <v>18585.100000000002</v>
      </c>
      <c r="H574" s="82">
        <f t="shared" si="19"/>
        <v>21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09">
        <v>18585.099999999999</v>
      </c>
      <c r="F575" s="57">
        <v>21</v>
      </c>
      <c r="G575" s="106">
        <f t="shared" si="18"/>
        <v>3.637978807091713E-12</v>
      </c>
      <c r="H575" s="82">
        <f t="shared" si="19"/>
        <v>0</v>
      </c>
      <c r="I575" s="67">
        <v>401</v>
      </c>
      <c r="J575" s="73"/>
    </row>
    <row r="576" spans="1:10" ht="20.25">
      <c r="A576" s="50">
        <v>552</v>
      </c>
      <c r="B576" s="86"/>
      <c r="C576" s="54"/>
      <c r="D576" s="55"/>
      <c r="E576" s="109"/>
      <c r="F576" s="57"/>
      <c r="G576" s="106">
        <f t="shared" si="18"/>
        <v>3.637978807091713E-12</v>
      </c>
      <c r="H576" s="82">
        <f t="shared" si="19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09"/>
      <c r="F577" s="57"/>
      <c r="G577" s="106">
        <f t="shared" si="18"/>
        <v>3.637978807091713E-12</v>
      </c>
      <c r="H577" s="82">
        <f t="shared" si="19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09"/>
      <c r="F578" s="57"/>
      <c r="G578" s="106">
        <f t="shared" si="18"/>
        <v>3.637978807091713E-12</v>
      </c>
      <c r="H578" s="82">
        <f t="shared" si="19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09"/>
      <c r="F579" s="57"/>
      <c r="G579" s="106">
        <f t="shared" si="18"/>
        <v>3.637978807091713E-12</v>
      </c>
      <c r="H579" s="82">
        <f t="shared" si="19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09"/>
      <c r="F580" s="57"/>
      <c r="G580" s="106">
        <f t="shared" si="18"/>
        <v>3.637978807091713E-12</v>
      </c>
      <c r="H580" s="82">
        <f t="shared" si="19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09"/>
      <c r="F581" s="57"/>
      <c r="G581" s="106">
        <f t="shared" si="18"/>
        <v>3.637978807091713E-12</v>
      </c>
      <c r="H581" s="82">
        <f t="shared" si="19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09"/>
      <c r="F582" s="57"/>
      <c r="G582" s="106">
        <f t="shared" si="18"/>
        <v>3.637978807091713E-12</v>
      </c>
      <c r="H582" s="82">
        <f t="shared" si="19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09"/>
      <c r="F583" s="57"/>
      <c r="G583" s="106">
        <f t="shared" si="18"/>
        <v>3.637978807091713E-12</v>
      </c>
      <c r="H583" s="82">
        <f t="shared" si="19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09"/>
      <c r="F584" s="57"/>
      <c r="G584" s="106">
        <f t="shared" si="18"/>
        <v>3.637978807091713E-12</v>
      </c>
      <c r="H584" s="82">
        <f t="shared" si="19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09"/>
      <c r="F585" s="57"/>
      <c r="G585" s="106">
        <f t="shared" si="18"/>
        <v>3.637978807091713E-12</v>
      </c>
      <c r="H585" s="82">
        <f t="shared" si="19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09"/>
      <c r="F586" s="57"/>
      <c r="G586" s="106">
        <f t="shared" si="18"/>
        <v>3.637978807091713E-12</v>
      </c>
      <c r="H586" s="82">
        <f t="shared" si="19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09"/>
      <c r="F587" s="57"/>
      <c r="G587" s="106">
        <f t="shared" si="18"/>
        <v>3.637978807091713E-12</v>
      </c>
      <c r="H587" s="82">
        <f t="shared" si="19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09"/>
      <c r="F588" s="57"/>
      <c r="G588" s="106">
        <f t="shared" si="18"/>
        <v>3.637978807091713E-12</v>
      </c>
      <c r="H588" s="82">
        <f t="shared" si="19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09"/>
      <c r="F589" s="57"/>
      <c r="G589" s="106">
        <f t="shared" si="18"/>
        <v>3.637978807091713E-12</v>
      </c>
      <c r="H589" s="82">
        <f t="shared" si="19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09"/>
      <c r="F590" s="57"/>
      <c r="G590" s="106">
        <f t="shared" si="18"/>
        <v>3.637978807091713E-12</v>
      </c>
      <c r="H590" s="82">
        <f t="shared" si="19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09"/>
      <c r="F591" s="57"/>
      <c r="G591" s="106">
        <f t="shared" si="18"/>
        <v>3.637978807091713E-12</v>
      </c>
      <c r="H591" s="82">
        <f t="shared" si="19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09"/>
      <c r="F592" s="57"/>
      <c r="G592" s="106">
        <f t="shared" si="18"/>
        <v>3.637978807091713E-12</v>
      </c>
      <c r="H592" s="82">
        <f t="shared" si="19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09"/>
      <c r="F593" s="57"/>
      <c r="G593" s="106">
        <f t="shared" si="18"/>
        <v>3.637978807091713E-12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09"/>
      <c r="F594" s="57"/>
      <c r="G594" s="106">
        <f t="shared" si="18"/>
        <v>3.637978807091713E-12</v>
      </c>
      <c r="H594" s="82">
        <f t="shared" si="19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09"/>
      <c r="F595" s="57"/>
      <c r="G595" s="106">
        <f t="shared" si="18"/>
        <v>3.637978807091713E-12</v>
      </c>
      <c r="H595" s="82">
        <f t="shared" si="19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09"/>
      <c r="F596" s="57"/>
      <c r="G596" s="106">
        <f t="shared" si="18"/>
        <v>3.637978807091713E-12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09"/>
      <c r="F597" s="57"/>
      <c r="G597" s="106">
        <f t="shared" si="18"/>
        <v>3.637978807091713E-12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09"/>
      <c r="F598" s="57"/>
      <c r="G598" s="106">
        <f t="shared" si="18"/>
        <v>3.637978807091713E-12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09"/>
      <c r="F599" s="57"/>
      <c r="G599" s="106">
        <f t="shared" si="18"/>
        <v>3.637978807091713E-12</v>
      </c>
      <c r="H599" s="82">
        <f t="shared" si="19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09"/>
      <c r="F600" s="57"/>
      <c r="G600" s="106">
        <f t="shared" si="18"/>
        <v>3.637978807091713E-12</v>
      </c>
      <c r="H600" s="82">
        <f t="shared" si="19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09"/>
      <c r="F601" s="57"/>
      <c r="G601" s="106">
        <f t="shared" si="18"/>
        <v>3.637978807091713E-12</v>
      </c>
      <c r="H601" s="82">
        <f t="shared" si="19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09"/>
      <c r="F602" s="57"/>
      <c r="G602" s="106">
        <f t="shared" si="18"/>
        <v>3.637978807091713E-12</v>
      </c>
      <c r="H602" s="82">
        <f t="shared" si="19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09"/>
      <c r="F603" s="57"/>
      <c r="G603" s="106">
        <f t="shared" ref="G603:H645" si="20">G602-E603+C603</f>
        <v>3.637978807091713E-12</v>
      </c>
      <c r="H603" s="82">
        <f t="shared" si="20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09"/>
      <c r="F604" s="57"/>
      <c r="G604" s="106">
        <f t="shared" si="20"/>
        <v>3.637978807091713E-12</v>
      </c>
      <c r="H604" s="82">
        <f t="shared" si="20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09"/>
      <c r="F605" s="57"/>
      <c r="G605" s="106">
        <f t="shared" si="20"/>
        <v>3.637978807091713E-12</v>
      </c>
      <c r="H605" s="82">
        <f t="shared" si="20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09"/>
      <c r="F606" s="57"/>
      <c r="G606" s="106">
        <f t="shared" si="20"/>
        <v>3.637978807091713E-12</v>
      </c>
      <c r="H606" s="82">
        <f t="shared" si="20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09"/>
      <c r="F607" s="57"/>
      <c r="G607" s="106">
        <f t="shared" si="20"/>
        <v>3.637978807091713E-12</v>
      </c>
      <c r="H607" s="82">
        <f t="shared" si="20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09"/>
      <c r="F608" s="57"/>
      <c r="G608" s="106">
        <f t="shared" si="20"/>
        <v>3.637978807091713E-12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09"/>
      <c r="F609" s="57"/>
      <c r="G609" s="106">
        <f t="shared" si="20"/>
        <v>3.637978807091713E-12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09"/>
      <c r="F610" s="57"/>
      <c r="G610" s="106">
        <f t="shared" si="20"/>
        <v>3.637978807091713E-12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09"/>
      <c r="F611" s="57"/>
      <c r="G611" s="106">
        <f t="shared" si="20"/>
        <v>3.637978807091713E-12</v>
      </c>
      <c r="H611" s="82">
        <f t="shared" si="20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09"/>
      <c r="F612" s="57"/>
      <c r="G612" s="106">
        <f t="shared" si="20"/>
        <v>3.637978807091713E-12</v>
      </c>
      <c r="H612" s="82">
        <f t="shared" si="20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09"/>
      <c r="F613" s="57"/>
      <c r="G613" s="106">
        <f t="shared" si="20"/>
        <v>3.637978807091713E-12</v>
      </c>
      <c r="H613" s="82">
        <f t="shared" si="20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09"/>
      <c r="F614" s="57"/>
      <c r="G614" s="106">
        <f t="shared" si="20"/>
        <v>3.637978807091713E-12</v>
      </c>
      <c r="H614" s="82">
        <f t="shared" si="20"/>
        <v>0</v>
      </c>
      <c r="I614" s="67"/>
      <c r="J614" s="73"/>
    </row>
    <row r="615" spans="1:10" ht="20.25">
      <c r="A615" s="50">
        <v>591</v>
      </c>
      <c r="B615" s="133"/>
      <c r="C615" s="54"/>
      <c r="D615" s="55"/>
      <c r="E615" s="109"/>
      <c r="F615" s="57"/>
      <c r="G615" s="106">
        <f t="shared" si="20"/>
        <v>3.637978807091713E-12</v>
      </c>
      <c r="H615" s="82">
        <f t="shared" si="20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09"/>
      <c r="F616" s="57"/>
      <c r="G616" s="106">
        <f t="shared" si="20"/>
        <v>3.637978807091713E-12</v>
      </c>
      <c r="H616" s="82">
        <f t="shared" si="20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09"/>
      <c r="F617" s="57"/>
      <c r="G617" s="106">
        <f t="shared" si="20"/>
        <v>3.637978807091713E-12</v>
      </c>
      <c r="H617" s="82">
        <f t="shared" si="20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09"/>
      <c r="F618" s="57"/>
      <c r="G618" s="106">
        <f t="shared" si="20"/>
        <v>3.637978807091713E-12</v>
      </c>
      <c r="H618" s="82">
        <f t="shared" si="20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09"/>
      <c r="F619" s="57"/>
      <c r="G619" s="106">
        <f t="shared" si="20"/>
        <v>3.637978807091713E-12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09"/>
      <c r="F620" s="57"/>
      <c r="G620" s="106">
        <f t="shared" si="20"/>
        <v>3.637978807091713E-12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09"/>
      <c r="F621" s="57"/>
      <c r="G621" s="106">
        <f t="shared" si="20"/>
        <v>3.637978807091713E-12</v>
      </c>
      <c r="H621" s="82">
        <f t="shared" si="20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09"/>
      <c r="F622" s="57"/>
      <c r="G622" s="106">
        <f t="shared" si="20"/>
        <v>3.637978807091713E-12</v>
      </c>
      <c r="H622" s="82">
        <f t="shared" si="20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09"/>
      <c r="F623" s="57"/>
      <c r="G623" s="106">
        <f t="shared" si="20"/>
        <v>3.637978807091713E-12</v>
      </c>
      <c r="H623" s="82">
        <f t="shared" si="20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09"/>
      <c r="F624" s="57"/>
      <c r="G624" s="106">
        <f t="shared" si="20"/>
        <v>3.637978807091713E-12</v>
      </c>
      <c r="H624" s="82">
        <f t="shared" si="20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09"/>
      <c r="F625" s="57"/>
      <c r="G625" s="106">
        <f t="shared" si="20"/>
        <v>3.637978807091713E-12</v>
      </c>
      <c r="H625" s="82">
        <f t="shared" si="20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09"/>
      <c r="F626" s="57"/>
      <c r="G626" s="106">
        <f t="shared" si="20"/>
        <v>3.637978807091713E-12</v>
      </c>
      <c r="H626" s="82">
        <f t="shared" si="20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09"/>
      <c r="F627" s="57"/>
      <c r="G627" s="106">
        <f t="shared" si="20"/>
        <v>3.637978807091713E-12</v>
      </c>
      <c r="H627" s="82">
        <f t="shared" si="20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09"/>
      <c r="F628" s="57"/>
      <c r="G628" s="106">
        <f t="shared" si="20"/>
        <v>3.637978807091713E-12</v>
      </c>
      <c r="H628" s="82">
        <f t="shared" si="20"/>
        <v>0</v>
      </c>
      <c r="I628" s="67"/>
      <c r="J628" s="73"/>
      <c r="O628" t="s">
        <v>76</v>
      </c>
    </row>
    <row r="629" spans="1:15" ht="20.25">
      <c r="A629" s="50">
        <v>605</v>
      </c>
      <c r="B629" s="86"/>
      <c r="C629" s="54"/>
      <c r="D629" s="55"/>
      <c r="E629" s="109"/>
      <c r="F629" s="57"/>
      <c r="G629" s="106">
        <f t="shared" si="20"/>
        <v>3.637978807091713E-12</v>
      </c>
      <c r="H629" s="82">
        <f t="shared" si="20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09"/>
      <c r="F630" s="57"/>
      <c r="G630" s="106">
        <f t="shared" si="20"/>
        <v>3.637978807091713E-12</v>
      </c>
      <c r="H630" s="82">
        <f t="shared" si="20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09"/>
      <c r="F631" s="57"/>
      <c r="G631" s="106">
        <f t="shared" si="20"/>
        <v>3.637978807091713E-12</v>
      </c>
      <c r="H631" s="82">
        <f t="shared" si="20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09"/>
      <c r="F632" s="57"/>
      <c r="G632" s="106">
        <f t="shared" si="20"/>
        <v>3.637978807091713E-12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09"/>
      <c r="F633" s="57"/>
      <c r="G633" s="106">
        <f t="shared" si="20"/>
        <v>3.637978807091713E-12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09"/>
      <c r="F634" s="57"/>
      <c r="G634" s="106">
        <f t="shared" si="20"/>
        <v>3.637978807091713E-12</v>
      </c>
      <c r="H634" s="82">
        <f t="shared" si="20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09"/>
      <c r="F635" s="57"/>
      <c r="G635" s="106">
        <f t="shared" si="20"/>
        <v>3.637978807091713E-12</v>
      </c>
      <c r="H635" s="82">
        <f t="shared" si="20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09"/>
      <c r="F636" s="57"/>
      <c r="G636" s="106">
        <f t="shared" si="20"/>
        <v>3.637978807091713E-12</v>
      </c>
      <c r="H636" s="82">
        <f t="shared" si="20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09"/>
      <c r="F637" s="57"/>
      <c r="G637" s="106">
        <f t="shared" si="20"/>
        <v>3.637978807091713E-12</v>
      </c>
      <c r="H637" s="82">
        <f t="shared" si="20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09"/>
      <c r="F638" s="57"/>
      <c r="G638" s="106">
        <f t="shared" si="20"/>
        <v>3.637978807091713E-12</v>
      </c>
      <c r="H638" s="82">
        <f t="shared" si="20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09"/>
      <c r="F639" s="57"/>
      <c r="G639" s="106">
        <f t="shared" si="20"/>
        <v>3.637978807091713E-12</v>
      </c>
      <c r="H639" s="82">
        <f t="shared" si="20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09"/>
      <c r="F640" s="57"/>
      <c r="G640" s="106">
        <f t="shared" si="20"/>
        <v>3.637978807091713E-12</v>
      </c>
      <c r="H640" s="82">
        <f t="shared" si="20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09"/>
      <c r="F641" s="57"/>
      <c r="G641" s="106">
        <f t="shared" si="20"/>
        <v>3.637978807091713E-12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09"/>
      <c r="F642" s="57"/>
      <c r="G642" s="106">
        <f t="shared" si="20"/>
        <v>3.637978807091713E-12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09"/>
      <c r="F643" s="57"/>
      <c r="G643" s="106">
        <f t="shared" si="20"/>
        <v>3.637978807091713E-12</v>
      </c>
      <c r="H643" s="82">
        <f t="shared" si="20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09"/>
      <c r="F644" s="57"/>
      <c r="G644" s="106">
        <f t="shared" si="20"/>
        <v>3.637978807091713E-12</v>
      </c>
      <c r="H644" s="82">
        <f t="shared" si="20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09"/>
      <c r="F645" s="57"/>
      <c r="G645" s="106">
        <f t="shared" si="20"/>
        <v>3.637978807091713E-12</v>
      </c>
      <c r="H645" s="82">
        <f t="shared" si="20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09"/>
      <c r="F646" s="57"/>
      <c r="G646" s="106">
        <f t="shared" ref="G646:H661" si="21">G645-E646+C646</f>
        <v>3.637978807091713E-12</v>
      </c>
      <c r="H646" s="82">
        <f t="shared" si="21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09"/>
      <c r="F647" s="57"/>
      <c r="G647" s="106">
        <f t="shared" si="21"/>
        <v>3.637978807091713E-12</v>
      </c>
      <c r="H647" s="82">
        <f t="shared" si="21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09"/>
      <c r="F648" s="57"/>
      <c r="G648" s="106">
        <f t="shared" si="21"/>
        <v>3.637978807091713E-12</v>
      </c>
      <c r="H648" s="82">
        <f t="shared" si="21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09"/>
      <c r="F649" s="57"/>
      <c r="G649" s="106">
        <f t="shared" si="21"/>
        <v>3.637978807091713E-12</v>
      </c>
      <c r="H649" s="82">
        <f t="shared" si="21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09"/>
      <c r="F650" s="57"/>
      <c r="G650" s="106">
        <f t="shared" si="21"/>
        <v>3.637978807091713E-12</v>
      </c>
      <c r="H650" s="82">
        <f t="shared" si="21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09"/>
      <c r="F651" s="57"/>
      <c r="G651" s="106">
        <f t="shared" si="21"/>
        <v>3.637978807091713E-12</v>
      </c>
      <c r="H651" s="82">
        <f t="shared" si="21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09"/>
      <c r="F652" s="57"/>
      <c r="G652" s="106">
        <f t="shared" ref="G652:H667" si="22">G651-E652+C652</f>
        <v>3.637978807091713E-12</v>
      </c>
      <c r="H652" s="82">
        <f t="shared" si="21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09"/>
      <c r="F653" s="57"/>
      <c r="G653" s="106">
        <f t="shared" si="22"/>
        <v>3.637978807091713E-12</v>
      </c>
      <c r="H653" s="82">
        <f t="shared" si="21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09"/>
      <c r="F654" s="57"/>
      <c r="G654" s="106">
        <f t="shared" si="22"/>
        <v>3.637978807091713E-12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09"/>
      <c r="F655" s="57"/>
      <c r="G655" s="106">
        <f t="shared" si="22"/>
        <v>3.637978807091713E-12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09"/>
      <c r="F656" s="57"/>
      <c r="G656" s="106">
        <f t="shared" si="22"/>
        <v>3.637978807091713E-12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09"/>
      <c r="F657" s="57"/>
      <c r="G657" s="106">
        <f t="shared" si="22"/>
        <v>3.637978807091713E-12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09"/>
      <c r="F658" s="57"/>
      <c r="G658" s="106">
        <f t="shared" si="22"/>
        <v>3.637978807091713E-12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09"/>
      <c r="F659" s="57"/>
      <c r="G659" s="106">
        <f t="shared" si="22"/>
        <v>3.637978807091713E-12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33"/>
      <c r="C660" s="54"/>
      <c r="D660" s="55"/>
      <c r="E660" s="109"/>
      <c r="F660" s="57"/>
      <c r="G660" s="106">
        <f t="shared" si="22"/>
        <v>3.637978807091713E-12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33"/>
      <c r="C661" s="54"/>
      <c r="D661" s="55"/>
      <c r="E661" s="109"/>
      <c r="F661" s="57"/>
      <c r="G661" s="106">
        <f t="shared" si="22"/>
        <v>3.637978807091713E-12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09"/>
      <c r="F662" s="57"/>
      <c r="G662" s="106">
        <f t="shared" si="22"/>
        <v>3.637978807091713E-12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09"/>
      <c r="F663" s="57"/>
      <c r="G663" s="106">
        <f t="shared" si="22"/>
        <v>3.637978807091713E-12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09"/>
      <c r="F664" s="57"/>
      <c r="G664" s="106">
        <f t="shared" si="22"/>
        <v>3.637978807091713E-12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09"/>
      <c r="F665" s="57"/>
      <c r="G665" s="106">
        <f t="shared" si="22"/>
        <v>3.637978807091713E-12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09"/>
      <c r="F666" s="57"/>
      <c r="G666" s="106">
        <f t="shared" si="22"/>
        <v>3.637978807091713E-12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09"/>
      <c r="F667" s="57"/>
      <c r="G667" s="106">
        <f t="shared" ref="G667:H730" si="23">G666-E667+C667</f>
        <v>3.637978807091713E-12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09"/>
      <c r="F668" s="57"/>
      <c r="G668" s="106">
        <f t="shared" si="23"/>
        <v>3.637978807091713E-12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09"/>
      <c r="F669" s="57"/>
      <c r="G669" s="106">
        <f t="shared" si="23"/>
        <v>3.637978807091713E-12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09"/>
      <c r="F670" s="57"/>
      <c r="G670" s="106">
        <f t="shared" si="23"/>
        <v>3.637978807091713E-12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09"/>
      <c r="F671" s="57"/>
      <c r="G671" s="106">
        <f t="shared" si="23"/>
        <v>3.637978807091713E-12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09"/>
      <c r="F672" s="57"/>
      <c r="G672" s="106">
        <f t="shared" si="23"/>
        <v>3.637978807091713E-12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09"/>
      <c r="F673" s="57"/>
      <c r="G673" s="106">
        <f t="shared" si="23"/>
        <v>3.637978807091713E-12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09"/>
      <c r="F674" s="57"/>
      <c r="G674" s="106">
        <f t="shared" si="23"/>
        <v>3.637978807091713E-12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09"/>
      <c r="F675" s="57"/>
      <c r="G675" s="106">
        <f t="shared" si="23"/>
        <v>3.637978807091713E-12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09"/>
      <c r="F676" s="57"/>
      <c r="G676" s="106">
        <f t="shared" si="23"/>
        <v>3.637978807091713E-12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09"/>
      <c r="F677" s="57"/>
      <c r="G677" s="106">
        <f t="shared" si="23"/>
        <v>3.637978807091713E-12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09"/>
      <c r="F678" s="57"/>
      <c r="G678" s="106">
        <f t="shared" si="23"/>
        <v>3.637978807091713E-12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09"/>
      <c r="F679" s="57"/>
      <c r="G679" s="106">
        <f t="shared" si="23"/>
        <v>3.637978807091713E-12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09"/>
      <c r="F680" s="57"/>
      <c r="G680" s="106">
        <f t="shared" si="23"/>
        <v>3.637978807091713E-12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09"/>
      <c r="F681" s="57"/>
      <c r="G681" s="106">
        <f t="shared" si="23"/>
        <v>3.637978807091713E-12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09"/>
      <c r="F682" s="57"/>
      <c r="G682" s="106">
        <f t="shared" si="23"/>
        <v>3.637978807091713E-12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09"/>
      <c r="F683" s="57"/>
      <c r="G683" s="106">
        <f t="shared" si="23"/>
        <v>3.637978807091713E-12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09"/>
      <c r="F684" s="57"/>
      <c r="G684" s="106">
        <f t="shared" si="23"/>
        <v>3.637978807091713E-12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09"/>
      <c r="F685" s="57"/>
      <c r="G685" s="106">
        <f t="shared" si="23"/>
        <v>3.637978807091713E-12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09"/>
      <c r="F686" s="57"/>
      <c r="G686" s="106">
        <f t="shared" si="23"/>
        <v>3.637978807091713E-12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09"/>
      <c r="F687" s="57"/>
      <c r="G687" s="106">
        <f t="shared" si="23"/>
        <v>3.637978807091713E-12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09"/>
      <c r="F688" s="57"/>
      <c r="G688" s="106">
        <f t="shared" si="23"/>
        <v>3.637978807091713E-12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09"/>
      <c r="F689" s="57"/>
      <c r="G689" s="106">
        <f t="shared" si="23"/>
        <v>3.637978807091713E-12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09"/>
      <c r="F690" s="57"/>
      <c r="G690" s="106">
        <f t="shared" si="23"/>
        <v>3.637978807091713E-12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09"/>
      <c r="F691" s="57"/>
      <c r="G691" s="106">
        <f t="shared" si="23"/>
        <v>3.637978807091713E-12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09"/>
      <c r="F692" s="57"/>
      <c r="G692" s="106">
        <f t="shared" si="23"/>
        <v>3.637978807091713E-12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09"/>
      <c r="F693" s="57"/>
      <c r="G693" s="106">
        <f t="shared" si="23"/>
        <v>3.637978807091713E-12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09"/>
      <c r="F694" s="57"/>
      <c r="G694" s="106">
        <f t="shared" si="23"/>
        <v>3.637978807091713E-12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09"/>
      <c r="F695" s="57"/>
      <c r="G695" s="106">
        <f t="shared" si="23"/>
        <v>3.637978807091713E-12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09"/>
      <c r="F696" s="57"/>
      <c r="G696" s="106">
        <f t="shared" si="23"/>
        <v>3.637978807091713E-12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09"/>
      <c r="F697" s="57"/>
      <c r="G697" s="106">
        <f t="shared" si="23"/>
        <v>3.637978807091713E-12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09"/>
      <c r="F698" s="57"/>
      <c r="G698" s="106">
        <f t="shared" si="23"/>
        <v>3.637978807091713E-12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09"/>
      <c r="F699" s="57"/>
      <c r="G699" s="106">
        <f t="shared" si="23"/>
        <v>3.637978807091713E-12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09"/>
      <c r="F700" s="57"/>
      <c r="G700" s="106">
        <f t="shared" si="23"/>
        <v>3.637978807091713E-12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09"/>
      <c r="F701" s="57"/>
      <c r="G701" s="106">
        <f t="shared" si="23"/>
        <v>3.637978807091713E-12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09"/>
      <c r="F702" s="57"/>
      <c r="G702" s="106">
        <f t="shared" si="23"/>
        <v>3.637978807091713E-12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09"/>
      <c r="F703" s="57"/>
      <c r="G703" s="106">
        <f t="shared" si="23"/>
        <v>3.637978807091713E-12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09"/>
      <c r="F704" s="57"/>
      <c r="G704" s="106">
        <f t="shared" si="23"/>
        <v>3.637978807091713E-12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09"/>
      <c r="F705" s="57"/>
      <c r="G705" s="106">
        <f t="shared" si="23"/>
        <v>3.637978807091713E-12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09"/>
      <c r="F706" s="57"/>
      <c r="G706" s="106">
        <f t="shared" si="23"/>
        <v>3.637978807091713E-12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09"/>
      <c r="F707" s="57"/>
      <c r="G707" s="106">
        <f t="shared" si="23"/>
        <v>3.637978807091713E-12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09"/>
      <c r="F708" s="57"/>
      <c r="G708" s="106">
        <f t="shared" si="23"/>
        <v>3.637978807091713E-12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09"/>
      <c r="F709" s="57"/>
      <c r="G709" s="106">
        <f t="shared" si="23"/>
        <v>3.637978807091713E-12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09"/>
      <c r="F710" s="57"/>
      <c r="G710" s="106">
        <f t="shared" si="23"/>
        <v>3.637978807091713E-12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09"/>
      <c r="F711" s="57"/>
      <c r="G711" s="106">
        <f t="shared" si="23"/>
        <v>3.637978807091713E-12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09"/>
      <c r="F712" s="57"/>
      <c r="G712" s="106">
        <f t="shared" si="23"/>
        <v>3.637978807091713E-12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09"/>
      <c r="F713" s="57"/>
      <c r="G713" s="106">
        <f t="shared" si="23"/>
        <v>3.637978807091713E-12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09"/>
      <c r="F714" s="57"/>
      <c r="G714" s="106">
        <f t="shared" si="23"/>
        <v>3.637978807091713E-12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09"/>
      <c r="F715" s="57"/>
      <c r="G715" s="106">
        <f t="shared" si="23"/>
        <v>3.637978807091713E-12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09"/>
      <c r="F716" s="57"/>
      <c r="G716" s="106">
        <f t="shared" si="23"/>
        <v>3.637978807091713E-12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09"/>
      <c r="F717" s="57"/>
      <c r="G717" s="106">
        <f t="shared" si="23"/>
        <v>3.637978807091713E-12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09"/>
      <c r="F718" s="57"/>
      <c r="G718" s="106">
        <f t="shared" si="23"/>
        <v>3.637978807091713E-12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09"/>
      <c r="F719" s="57"/>
      <c r="G719" s="106">
        <f t="shared" si="23"/>
        <v>3.637978807091713E-12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09"/>
      <c r="F720" s="57"/>
      <c r="G720" s="106">
        <f t="shared" si="23"/>
        <v>3.637978807091713E-12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09"/>
      <c r="F721" s="57"/>
      <c r="G721" s="106">
        <f t="shared" si="23"/>
        <v>3.637978807091713E-12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09"/>
      <c r="F722" s="57"/>
      <c r="G722" s="106">
        <f t="shared" si="23"/>
        <v>3.637978807091713E-12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09"/>
      <c r="F723" s="57"/>
      <c r="G723" s="106">
        <f t="shared" si="23"/>
        <v>3.637978807091713E-12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09"/>
      <c r="F724" s="57"/>
      <c r="G724" s="106">
        <f t="shared" si="23"/>
        <v>3.637978807091713E-12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09"/>
      <c r="F725" s="57"/>
      <c r="G725" s="106">
        <f t="shared" si="23"/>
        <v>3.637978807091713E-12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09"/>
      <c r="F726" s="57"/>
      <c r="G726" s="106">
        <f t="shared" si="23"/>
        <v>3.637978807091713E-12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09"/>
      <c r="F727" s="57"/>
      <c r="G727" s="106">
        <f t="shared" si="23"/>
        <v>3.637978807091713E-12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09"/>
      <c r="F728" s="57"/>
      <c r="G728" s="106">
        <f t="shared" si="23"/>
        <v>3.637978807091713E-12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09"/>
      <c r="F729" s="57"/>
      <c r="G729" s="106">
        <f t="shared" si="23"/>
        <v>3.637978807091713E-12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09"/>
      <c r="F730" s="57"/>
      <c r="G730" s="106">
        <f t="shared" si="23"/>
        <v>3.637978807091713E-12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09"/>
      <c r="F731" s="57"/>
      <c r="G731" s="106">
        <f t="shared" ref="G731:H784" si="24">G730-E731+C731</f>
        <v>3.637978807091713E-12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09"/>
      <c r="F732" s="57"/>
      <c r="G732" s="106">
        <f t="shared" si="24"/>
        <v>3.637978807091713E-12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09"/>
      <c r="F733" s="57"/>
      <c r="G733" s="106">
        <f t="shared" si="24"/>
        <v>3.637978807091713E-12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09"/>
      <c r="F734" s="57"/>
      <c r="G734" s="106">
        <f t="shared" si="24"/>
        <v>3.637978807091713E-12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09"/>
      <c r="F735" s="57"/>
      <c r="G735" s="106">
        <f t="shared" si="24"/>
        <v>3.637978807091713E-12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09"/>
      <c r="F736" s="57"/>
      <c r="G736" s="106">
        <f t="shared" si="24"/>
        <v>3.637978807091713E-12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09"/>
      <c r="F737" s="57"/>
      <c r="G737" s="106">
        <f t="shared" si="24"/>
        <v>3.637978807091713E-12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09"/>
      <c r="F738" s="57"/>
      <c r="G738" s="106">
        <f t="shared" si="24"/>
        <v>3.637978807091713E-12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09"/>
      <c r="F739" s="57"/>
      <c r="G739" s="106">
        <f t="shared" si="24"/>
        <v>3.637978807091713E-12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09"/>
      <c r="F740" s="57"/>
      <c r="G740" s="106">
        <f t="shared" si="24"/>
        <v>3.637978807091713E-12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09"/>
      <c r="F741" s="57"/>
      <c r="G741" s="106">
        <f t="shared" si="24"/>
        <v>3.637978807091713E-12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09"/>
      <c r="F742" s="57"/>
      <c r="G742" s="106">
        <f t="shared" si="24"/>
        <v>3.637978807091713E-12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09"/>
      <c r="F743" s="57"/>
      <c r="G743" s="106">
        <f t="shared" si="24"/>
        <v>3.637978807091713E-12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09"/>
      <c r="F744" s="57"/>
      <c r="G744" s="106">
        <f t="shared" si="24"/>
        <v>3.637978807091713E-12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09"/>
      <c r="F745" s="57"/>
      <c r="G745" s="106">
        <f t="shared" si="24"/>
        <v>3.637978807091713E-12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09"/>
      <c r="F746" s="57"/>
      <c r="G746" s="106">
        <f t="shared" si="24"/>
        <v>3.637978807091713E-12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09"/>
      <c r="F747" s="57"/>
      <c r="G747" s="106">
        <f t="shared" si="24"/>
        <v>3.637978807091713E-12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09"/>
      <c r="F748" s="57"/>
      <c r="G748" s="106">
        <f t="shared" si="24"/>
        <v>3.637978807091713E-12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09"/>
      <c r="F749" s="57"/>
      <c r="G749" s="106">
        <f t="shared" si="24"/>
        <v>3.637978807091713E-12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09"/>
      <c r="F750" s="57"/>
      <c r="G750" s="106">
        <f t="shared" si="24"/>
        <v>3.637978807091713E-12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09"/>
      <c r="F751" s="57"/>
      <c r="G751" s="106">
        <f t="shared" si="24"/>
        <v>3.637978807091713E-12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09"/>
      <c r="F752" s="57"/>
      <c r="G752" s="106">
        <f t="shared" si="24"/>
        <v>3.637978807091713E-12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09"/>
      <c r="F753" s="57"/>
      <c r="G753" s="106">
        <f t="shared" si="24"/>
        <v>3.637978807091713E-12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09"/>
      <c r="F754" s="57"/>
      <c r="G754" s="106">
        <f t="shared" si="24"/>
        <v>3.637978807091713E-12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09"/>
      <c r="F755" s="57"/>
      <c r="G755" s="106">
        <f t="shared" si="24"/>
        <v>3.637978807091713E-12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09"/>
      <c r="F756" s="57"/>
      <c r="G756" s="106">
        <f t="shared" si="24"/>
        <v>3.637978807091713E-12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09"/>
      <c r="F757" s="57"/>
      <c r="G757" s="106">
        <f t="shared" si="24"/>
        <v>3.637978807091713E-12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09"/>
      <c r="F758" s="57"/>
      <c r="G758" s="106">
        <f t="shared" si="24"/>
        <v>3.637978807091713E-12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09"/>
      <c r="F759" s="57"/>
      <c r="G759" s="106">
        <f t="shared" si="24"/>
        <v>3.637978807091713E-12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09"/>
      <c r="F760" s="57"/>
      <c r="G760" s="106">
        <f t="shared" si="24"/>
        <v>3.637978807091713E-12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09"/>
      <c r="F761" s="57"/>
      <c r="G761" s="106">
        <f t="shared" si="24"/>
        <v>3.637978807091713E-12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09"/>
      <c r="F762" s="57"/>
      <c r="G762" s="106">
        <f t="shared" si="24"/>
        <v>3.637978807091713E-12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09"/>
      <c r="F763" s="57"/>
      <c r="G763" s="106">
        <f t="shared" si="24"/>
        <v>3.637978807091713E-12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09"/>
      <c r="F764" s="57"/>
      <c r="G764" s="106">
        <f t="shared" si="24"/>
        <v>3.637978807091713E-12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09"/>
      <c r="F765" s="57"/>
      <c r="G765" s="106">
        <f t="shared" si="24"/>
        <v>3.637978807091713E-12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09"/>
      <c r="F766" s="57"/>
      <c r="G766" s="106">
        <f t="shared" si="24"/>
        <v>3.637978807091713E-12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09"/>
      <c r="F767" s="57"/>
      <c r="G767" s="106">
        <f t="shared" si="24"/>
        <v>3.637978807091713E-12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09"/>
      <c r="F768" s="57"/>
      <c r="G768" s="106">
        <f t="shared" si="24"/>
        <v>3.637978807091713E-12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09"/>
      <c r="F769" s="57"/>
      <c r="G769" s="106">
        <f t="shared" si="24"/>
        <v>3.637978807091713E-12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09"/>
      <c r="F770" s="57"/>
      <c r="G770" s="106">
        <f t="shared" si="24"/>
        <v>3.637978807091713E-12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09"/>
      <c r="F771" s="57"/>
      <c r="G771" s="106">
        <f t="shared" si="24"/>
        <v>3.637978807091713E-12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09"/>
      <c r="F772" s="57"/>
      <c r="G772" s="106">
        <f t="shared" si="24"/>
        <v>3.637978807091713E-12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09"/>
      <c r="F773" s="57"/>
      <c r="G773" s="106">
        <f t="shared" si="24"/>
        <v>3.637978807091713E-12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09"/>
      <c r="F774" s="57"/>
      <c r="G774" s="106">
        <f t="shared" si="24"/>
        <v>3.637978807091713E-12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09"/>
      <c r="F775" s="57"/>
      <c r="G775" s="106">
        <f t="shared" si="24"/>
        <v>3.637978807091713E-12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09"/>
      <c r="F776" s="57"/>
      <c r="G776" s="106">
        <f t="shared" si="24"/>
        <v>3.637978807091713E-12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09"/>
      <c r="F777" s="57"/>
      <c r="G777" s="106">
        <f t="shared" si="24"/>
        <v>3.637978807091713E-12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09"/>
      <c r="F778" s="57"/>
      <c r="G778" s="106">
        <f t="shared" si="24"/>
        <v>3.637978807091713E-12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09"/>
      <c r="F779" s="57"/>
      <c r="G779" s="106">
        <f t="shared" si="24"/>
        <v>3.637978807091713E-12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09"/>
      <c r="F780" s="57"/>
      <c r="G780" s="106">
        <f t="shared" si="24"/>
        <v>3.637978807091713E-12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09"/>
      <c r="F781" s="57"/>
      <c r="G781" s="106">
        <f t="shared" si="24"/>
        <v>3.637978807091713E-12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09"/>
      <c r="F782" s="57"/>
      <c r="G782" s="106">
        <f t="shared" si="24"/>
        <v>3.637978807091713E-12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09"/>
      <c r="F783" s="57"/>
      <c r="G783" s="106">
        <f t="shared" si="24"/>
        <v>3.637978807091713E-12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09"/>
      <c r="F784" s="57"/>
      <c r="G784" s="106">
        <f t="shared" si="24"/>
        <v>3.637978807091713E-12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09"/>
      <c r="F785" s="57"/>
      <c r="G785" s="106">
        <f t="shared" ref="G785:H800" si="25">G784-E785+C785</f>
        <v>3.637978807091713E-12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09"/>
      <c r="F786" s="57"/>
      <c r="G786" s="106">
        <f t="shared" si="25"/>
        <v>3.637978807091713E-12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09"/>
      <c r="F787" s="57"/>
      <c r="G787" s="106">
        <f t="shared" si="25"/>
        <v>3.637978807091713E-12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09"/>
      <c r="F788" s="57"/>
      <c r="G788" s="106">
        <f t="shared" si="25"/>
        <v>3.637978807091713E-12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09"/>
      <c r="F789" s="57"/>
      <c r="G789" s="106">
        <f t="shared" si="25"/>
        <v>3.637978807091713E-12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09"/>
      <c r="F790" s="57"/>
      <c r="G790" s="106">
        <f t="shared" si="25"/>
        <v>3.637978807091713E-12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09"/>
      <c r="F791" s="57"/>
      <c r="G791" s="106">
        <f t="shared" si="25"/>
        <v>3.637978807091713E-12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09"/>
      <c r="F792" s="57"/>
      <c r="G792" s="106">
        <f t="shared" si="25"/>
        <v>3.637978807091713E-12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09"/>
      <c r="F793" s="57"/>
      <c r="G793" s="106">
        <f t="shared" si="25"/>
        <v>3.637978807091713E-12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09"/>
      <c r="F794" s="57"/>
      <c r="G794" s="106">
        <f t="shared" si="25"/>
        <v>3.637978807091713E-12</v>
      </c>
      <c r="H794" s="82">
        <f t="shared" si="25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09"/>
      <c r="F795" s="57"/>
      <c r="G795" s="106">
        <f t="shared" si="25"/>
        <v>3.637978807091713E-12</v>
      </c>
      <c r="H795" s="82">
        <f t="shared" si="25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09"/>
      <c r="F796" s="57"/>
      <c r="G796" s="106">
        <f t="shared" si="25"/>
        <v>3.637978807091713E-12</v>
      </c>
      <c r="H796" s="82">
        <f t="shared" si="25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09"/>
      <c r="F797" s="57"/>
      <c r="G797" s="106">
        <f t="shared" ref="G797:H860" si="26">G796-E797+C797</f>
        <v>3.637978807091713E-12</v>
      </c>
      <c r="H797" s="82">
        <f t="shared" si="25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09"/>
      <c r="F798" s="57"/>
      <c r="G798" s="106">
        <f t="shared" si="26"/>
        <v>3.637978807091713E-12</v>
      </c>
      <c r="H798" s="82">
        <f t="shared" si="25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09"/>
      <c r="F799" s="57"/>
      <c r="G799" s="106">
        <f t="shared" si="26"/>
        <v>3.637978807091713E-12</v>
      </c>
      <c r="H799" s="82">
        <f t="shared" si="25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09"/>
      <c r="F800" s="57"/>
      <c r="G800" s="106">
        <f t="shared" si="26"/>
        <v>3.637978807091713E-12</v>
      </c>
      <c r="H800" s="82">
        <f t="shared" si="25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09"/>
      <c r="F801" s="57"/>
      <c r="G801" s="106">
        <f t="shared" si="26"/>
        <v>3.637978807091713E-12</v>
      </c>
      <c r="H801" s="82">
        <f t="shared" si="26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09"/>
      <c r="F802" s="57"/>
      <c r="G802" s="106">
        <f t="shared" si="26"/>
        <v>3.637978807091713E-12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09"/>
      <c r="F803" s="57"/>
      <c r="G803" s="106">
        <f t="shared" si="26"/>
        <v>3.637978807091713E-12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09"/>
      <c r="F804" s="57"/>
      <c r="G804" s="106">
        <f t="shared" si="26"/>
        <v>3.637978807091713E-12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09"/>
      <c r="F805" s="57"/>
      <c r="G805" s="106">
        <f t="shared" si="26"/>
        <v>3.637978807091713E-12</v>
      </c>
      <c r="H805" s="82">
        <f t="shared" si="26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09"/>
      <c r="F806" s="57"/>
      <c r="G806" s="106">
        <f t="shared" si="26"/>
        <v>3.637978807091713E-12</v>
      </c>
      <c r="H806" s="82">
        <f t="shared" si="26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09"/>
      <c r="F807" s="57"/>
      <c r="G807" s="106">
        <f t="shared" si="26"/>
        <v>3.637978807091713E-12</v>
      </c>
      <c r="H807" s="82">
        <f t="shared" si="26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09"/>
      <c r="F808" s="57"/>
      <c r="G808" s="106">
        <f t="shared" si="26"/>
        <v>3.637978807091713E-12</v>
      </c>
      <c r="H808" s="82">
        <f t="shared" si="26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09"/>
      <c r="F809" s="57"/>
      <c r="G809" s="106">
        <f t="shared" si="26"/>
        <v>3.637978807091713E-12</v>
      </c>
      <c r="H809" s="82">
        <f t="shared" si="26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09"/>
      <c r="F810" s="57"/>
      <c r="G810" s="106">
        <f t="shared" si="26"/>
        <v>3.637978807091713E-12</v>
      </c>
      <c r="H810" s="82">
        <f t="shared" si="26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09"/>
      <c r="F811" s="57"/>
      <c r="G811" s="106">
        <f t="shared" si="26"/>
        <v>3.637978807091713E-12</v>
      </c>
      <c r="H811" s="82">
        <f t="shared" si="26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09"/>
      <c r="F812" s="57"/>
      <c r="G812" s="106">
        <f t="shared" si="26"/>
        <v>3.637978807091713E-12</v>
      </c>
      <c r="H812" s="82">
        <f t="shared" si="26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09"/>
      <c r="F813" s="57"/>
      <c r="G813" s="106">
        <f t="shared" si="26"/>
        <v>3.637978807091713E-12</v>
      </c>
      <c r="H813" s="82">
        <f t="shared" si="26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09"/>
      <c r="F814" s="57"/>
      <c r="G814" s="106">
        <f t="shared" si="26"/>
        <v>3.637978807091713E-12</v>
      </c>
      <c r="H814" s="82">
        <f t="shared" si="26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09"/>
      <c r="F815" s="57"/>
      <c r="G815" s="106">
        <f t="shared" si="26"/>
        <v>3.637978807091713E-12</v>
      </c>
      <c r="H815" s="82">
        <f t="shared" si="26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09"/>
      <c r="F816" s="57"/>
      <c r="G816" s="106">
        <f t="shared" si="26"/>
        <v>3.637978807091713E-12</v>
      </c>
      <c r="H816" s="82">
        <f t="shared" si="26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09"/>
      <c r="F817" s="57"/>
      <c r="G817" s="106">
        <f t="shared" si="26"/>
        <v>3.637978807091713E-12</v>
      </c>
      <c r="H817" s="82">
        <f t="shared" si="26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09"/>
      <c r="F818" s="57"/>
      <c r="G818" s="106">
        <f t="shared" si="26"/>
        <v>3.637978807091713E-12</v>
      </c>
      <c r="H818" s="82">
        <f t="shared" si="26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09"/>
      <c r="F819" s="57"/>
      <c r="G819" s="106">
        <f t="shared" si="26"/>
        <v>3.637978807091713E-12</v>
      </c>
      <c r="H819" s="82">
        <f t="shared" si="26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09"/>
      <c r="F820" s="57"/>
      <c r="G820" s="106">
        <f t="shared" si="26"/>
        <v>3.637978807091713E-12</v>
      </c>
      <c r="H820" s="82">
        <f t="shared" si="26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09"/>
      <c r="F821" s="57"/>
      <c r="G821" s="106">
        <f t="shared" si="26"/>
        <v>3.637978807091713E-12</v>
      </c>
      <c r="H821" s="82">
        <f t="shared" si="26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09"/>
      <c r="F822" s="57"/>
      <c r="G822" s="106">
        <f t="shared" si="26"/>
        <v>3.637978807091713E-12</v>
      </c>
      <c r="H822" s="82">
        <f t="shared" si="26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09"/>
      <c r="F823" s="57"/>
      <c r="G823" s="106">
        <f t="shared" si="26"/>
        <v>3.637978807091713E-12</v>
      </c>
      <c r="H823" s="82">
        <f t="shared" si="26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09"/>
      <c r="F824" s="57"/>
      <c r="G824" s="106">
        <f t="shared" si="26"/>
        <v>3.637978807091713E-12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09"/>
      <c r="F825" s="57"/>
      <c r="G825" s="106">
        <f t="shared" si="26"/>
        <v>3.637978807091713E-12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09"/>
      <c r="F826" s="57"/>
      <c r="G826" s="106">
        <f t="shared" si="26"/>
        <v>3.637978807091713E-12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09"/>
      <c r="F827" s="57"/>
      <c r="G827" s="106">
        <f t="shared" si="26"/>
        <v>3.637978807091713E-12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09"/>
      <c r="F828" s="57"/>
      <c r="G828" s="106">
        <f t="shared" si="26"/>
        <v>3.637978807091713E-12</v>
      </c>
      <c r="H828" s="82">
        <f t="shared" si="26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09"/>
      <c r="F829" s="57"/>
      <c r="G829" s="106">
        <f t="shared" si="26"/>
        <v>3.637978807091713E-12</v>
      </c>
      <c r="H829" s="82">
        <f t="shared" si="26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09"/>
      <c r="F830" s="57"/>
      <c r="G830" s="106">
        <f t="shared" si="26"/>
        <v>3.637978807091713E-12</v>
      </c>
      <c r="H830" s="82">
        <f t="shared" si="26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09"/>
      <c r="F831" s="57"/>
      <c r="G831" s="106">
        <f t="shared" si="26"/>
        <v>3.637978807091713E-12</v>
      </c>
      <c r="H831" s="82">
        <f t="shared" si="26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09"/>
      <c r="F832" s="57"/>
      <c r="G832" s="106">
        <f t="shared" si="26"/>
        <v>3.637978807091713E-12</v>
      </c>
      <c r="H832" s="82">
        <f t="shared" si="26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09"/>
      <c r="F833" s="57"/>
      <c r="G833" s="106">
        <f t="shared" si="26"/>
        <v>3.637978807091713E-12</v>
      </c>
      <c r="H833" s="82">
        <f t="shared" si="26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09"/>
      <c r="F834" s="57"/>
      <c r="G834" s="106">
        <f t="shared" si="26"/>
        <v>3.637978807091713E-12</v>
      </c>
      <c r="H834" s="82">
        <f t="shared" si="26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09"/>
      <c r="F835" s="57"/>
      <c r="G835" s="106">
        <f t="shared" si="26"/>
        <v>3.637978807091713E-12</v>
      </c>
      <c r="H835" s="82">
        <f t="shared" si="26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09"/>
      <c r="F836" s="57"/>
      <c r="G836" s="106">
        <f t="shared" si="26"/>
        <v>3.637978807091713E-12</v>
      </c>
      <c r="H836" s="82">
        <f t="shared" si="26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09"/>
      <c r="F837" s="57"/>
      <c r="G837" s="106">
        <f t="shared" si="26"/>
        <v>3.637978807091713E-12</v>
      </c>
      <c r="H837" s="82">
        <f t="shared" si="26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09"/>
      <c r="F838" s="57"/>
      <c r="G838" s="106">
        <f t="shared" si="26"/>
        <v>3.637978807091713E-12</v>
      </c>
      <c r="H838" s="82">
        <f t="shared" si="26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09"/>
      <c r="F839" s="57"/>
      <c r="G839" s="106">
        <f t="shared" si="26"/>
        <v>3.637978807091713E-12</v>
      </c>
      <c r="H839" s="82">
        <f t="shared" si="26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09"/>
      <c r="F840" s="57"/>
      <c r="G840" s="106">
        <f t="shared" si="26"/>
        <v>3.637978807091713E-12</v>
      </c>
      <c r="H840" s="82">
        <f t="shared" si="26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09"/>
      <c r="F841" s="57"/>
      <c r="G841" s="106">
        <f t="shared" si="26"/>
        <v>3.637978807091713E-12</v>
      </c>
      <c r="H841" s="82">
        <f t="shared" si="26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09"/>
      <c r="F842" s="57"/>
      <c r="G842" s="106">
        <f t="shared" si="26"/>
        <v>3.637978807091713E-12</v>
      </c>
      <c r="H842" s="82">
        <f t="shared" si="26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09"/>
      <c r="F843" s="57"/>
      <c r="G843" s="106">
        <f t="shared" si="26"/>
        <v>3.637978807091713E-12</v>
      </c>
      <c r="H843" s="82">
        <f t="shared" si="26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09"/>
      <c r="F844" s="57"/>
      <c r="G844" s="106">
        <f t="shared" si="26"/>
        <v>3.637978807091713E-12</v>
      </c>
      <c r="H844" s="82">
        <f t="shared" si="26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09"/>
      <c r="F845" s="57"/>
      <c r="G845" s="106">
        <f t="shared" si="26"/>
        <v>3.637978807091713E-12</v>
      </c>
      <c r="H845" s="82">
        <f t="shared" si="26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09"/>
      <c r="F846" s="57"/>
      <c r="G846" s="106">
        <f t="shared" si="26"/>
        <v>3.637978807091713E-12</v>
      </c>
      <c r="H846" s="82">
        <f t="shared" si="26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09"/>
      <c r="F847" s="57"/>
      <c r="G847" s="106">
        <f t="shared" si="26"/>
        <v>3.637978807091713E-12</v>
      </c>
      <c r="H847" s="82">
        <f t="shared" si="26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09"/>
      <c r="F848" s="57"/>
      <c r="G848" s="106">
        <f t="shared" si="26"/>
        <v>3.637978807091713E-12</v>
      </c>
      <c r="H848" s="82">
        <f t="shared" si="26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09"/>
      <c r="F849" s="57"/>
      <c r="G849" s="106">
        <f t="shared" si="26"/>
        <v>3.637978807091713E-12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09"/>
      <c r="F850" s="57"/>
      <c r="G850" s="106">
        <f t="shared" si="26"/>
        <v>3.637978807091713E-12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09"/>
      <c r="F851" s="57"/>
      <c r="G851" s="106">
        <f t="shared" si="26"/>
        <v>3.637978807091713E-12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09"/>
      <c r="F852" s="57"/>
      <c r="G852" s="106">
        <f t="shared" si="26"/>
        <v>3.637978807091713E-12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09"/>
      <c r="F853" s="57"/>
      <c r="G853" s="106">
        <f t="shared" si="26"/>
        <v>3.637978807091713E-12</v>
      </c>
      <c r="H853" s="82">
        <f t="shared" si="26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09"/>
      <c r="F854" s="57"/>
      <c r="G854" s="106">
        <f t="shared" si="26"/>
        <v>3.637978807091713E-12</v>
      </c>
      <c r="H854" s="82">
        <f t="shared" si="26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09"/>
      <c r="F855" s="57"/>
      <c r="G855" s="106">
        <f t="shared" si="26"/>
        <v>3.637978807091713E-12</v>
      </c>
      <c r="H855" s="82">
        <f t="shared" si="26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09"/>
      <c r="F856" s="57"/>
      <c r="G856" s="106">
        <f t="shared" si="26"/>
        <v>3.637978807091713E-12</v>
      </c>
      <c r="H856" s="82">
        <f t="shared" si="26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09"/>
      <c r="F857" s="57"/>
      <c r="G857" s="106">
        <f t="shared" si="26"/>
        <v>3.637978807091713E-12</v>
      </c>
      <c r="H857" s="82">
        <f t="shared" si="26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09"/>
      <c r="F858" s="57"/>
      <c r="G858" s="106">
        <f t="shared" si="26"/>
        <v>3.637978807091713E-12</v>
      </c>
      <c r="H858" s="82">
        <f t="shared" si="26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09"/>
      <c r="F859" s="57"/>
      <c r="G859" s="106">
        <f t="shared" si="26"/>
        <v>3.637978807091713E-12</v>
      </c>
      <c r="H859" s="82">
        <f t="shared" si="26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09"/>
      <c r="F860" s="57"/>
      <c r="G860" s="106">
        <f t="shared" si="26"/>
        <v>3.637978807091713E-12</v>
      </c>
      <c r="H860" s="82">
        <f t="shared" si="26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09"/>
      <c r="F861" s="57"/>
      <c r="G861" s="106">
        <f t="shared" ref="G861:H924" si="27">G860-E861+C861</f>
        <v>3.637978807091713E-12</v>
      </c>
      <c r="H861" s="82">
        <f t="shared" si="27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09"/>
      <c r="F862" s="57"/>
      <c r="G862" s="106">
        <f t="shared" si="27"/>
        <v>3.637978807091713E-12</v>
      </c>
      <c r="H862" s="82">
        <f t="shared" si="27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09"/>
      <c r="F863" s="57"/>
      <c r="G863" s="106">
        <f t="shared" si="27"/>
        <v>3.637978807091713E-12</v>
      </c>
      <c r="H863" s="82">
        <f t="shared" si="27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09"/>
      <c r="F864" s="57"/>
      <c r="G864" s="106">
        <f t="shared" si="27"/>
        <v>3.637978807091713E-12</v>
      </c>
      <c r="H864" s="82">
        <f t="shared" si="27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09"/>
      <c r="F865" s="57"/>
      <c r="G865" s="106">
        <f t="shared" si="27"/>
        <v>3.637978807091713E-12</v>
      </c>
      <c r="H865" s="82">
        <f t="shared" si="27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09"/>
      <c r="F866" s="57"/>
      <c r="G866" s="106">
        <f t="shared" si="27"/>
        <v>3.637978807091713E-12</v>
      </c>
      <c r="H866" s="82">
        <f t="shared" si="27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09"/>
      <c r="F867" s="57"/>
      <c r="G867" s="106">
        <f t="shared" si="27"/>
        <v>3.637978807091713E-12</v>
      </c>
      <c r="H867" s="82">
        <f t="shared" si="27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09"/>
      <c r="F868" s="57"/>
      <c r="G868" s="106">
        <f t="shared" si="27"/>
        <v>3.637978807091713E-12</v>
      </c>
      <c r="H868" s="82">
        <f t="shared" si="27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09"/>
      <c r="F869" s="57"/>
      <c r="G869" s="106">
        <f t="shared" si="27"/>
        <v>3.637978807091713E-12</v>
      </c>
      <c r="H869" s="82">
        <f t="shared" si="27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09"/>
      <c r="F870" s="57"/>
      <c r="G870" s="106">
        <f t="shared" si="27"/>
        <v>3.637978807091713E-12</v>
      </c>
      <c r="H870" s="82">
        <f t="shared" si="27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09"/>
      <c r="F871" s="57"/>
      <c r="G871" s="106">
        <f t="shared" si="27"/>
        <v>3.637978807091713E-12</v>
      </c>
      <c r="H871" s="82">
        <f t="shared" si="27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09"/>
      <c r="F872" s="57"/>
      <c r="G872" s="106">
        <f t="shared" si="27"/>
        <v>3.637978807091713E-12</v>
      </c>
      <c r="H872" s="82">
        <f t="shared" si="27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09"/>
      <c r="F873" s="57"/>
      <c r="G873" s="106">
        <f t="shared" si="27"/>
        <v>3.637978807091713E-12</v>
      </c>
      <c r="H873" s="82">
        <f t="shared" si="27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09"/>
      <c r="F874" s="57"/>
      <c r="G874" s="106">
        <f t="shared" si="27"/>
        <v>3.637978807091713E-12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09"/>
      <c r="F875" s="57"/>
      <c r="G875" s="106">
        <f t="shared" si="27"/>
        <v>3.637978807091713E-12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09"/>
      <c r="F876" s="57"/>
      <c r="G876" s="106">
        <f t="shared" si="27"/>
        <v>3.637978807091713E-12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09"/>
      <c r="F877" s="57"/>
      <c r="G877" s="106">
        <f t="shared" si="27"/>
        <v>3.637978807091713E-12</v>
      </c>
      <c r="H877" s="82">
        <f t="shared" si="27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09"/>
      <c r="F878" s="57"/>
      <c r="G878" s="106">
        <f t="shared" si="27"/>
        <v>3.637978807091713E-12</v>
      </c>
      <c r="H878" s="82">
        <f t="shared" si="27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09"/>
      <c r="F879" s="57"/>
      <c r="G879" s="106">
        <f t="shared" si="27"/>
        <v>3.637978807091713E-12</v>
      </c>
      <c r="H879" s="82">
        <f t="shared" si="27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09"/>
      <c r="F880" s="57"/>
      <c r="G880" s="106">
        <f t="shared" si="27"/>
        <v>3.637978807091713E-12</v>
      </c>
      <c r="H880" s="82">
        <f t="shared" si="27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09"/>
      <c r="F881" s="57"/>
      <c r="G881" s="106">
        <f t="shared" si="27"/>
        <v>3.637978807091713E-12</v>
      </c>
      <c r="H881" s="82">
        <f t="shared" si="27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09"/>
      <c r="F882" s="57"/>
      <c r="G882" s="106">
        <f t="shared" si="27"/>
        <v>3.637978807091713E-12</v>
      </c>
      <c r="H882" s="82">
        <f t="shared" si="27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09"/>
      <c r="F883" s="57"/>
      <c r="G883" s="106">
        <f t="shared" si="27"/>
        <v>3.637978807091713E-12</v>
      </c>
      <c r="H883" s="82">
        <f t="shared" si="27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09"/>
      <c r="F884" s="57"/>
      <c r="G884" s="106">
        <f t="shared" si="27"/>
        <v>3.637978807091713E-12</v>
      </c>
      <c r="H884" s="82">
        <f t="shared" si="27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09"/>
      <c r="F885" s="57"/>
      <c r="G885" s="106">
        <f t="shared" si="27"/>
        <v>3.637978807091713E-12</v>
      </c>
      <c r="H885" s="82">
        <f t="shared" si="27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09"/>
      <c r="F886" s="57"/>
      <c r="G886" s="106">
        <f t="shared" si="27"/>
        <v>3.637978807091713E-12</v>
      </c>
      <c r="H886" s="82">
        <f t="shared" si="27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09"/>
      <c r="F887" s="57"/>
      <c r="G887" s="106">
        <f t="shared" si="27"/>
        <v>3.637978807091713E-12</v>
      </c>
      <c r="H887" s="82">
        <f t="shared" si="27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09"/>
      <c r="F888" s="57"/>
      <c r="G888" s="106">
        <f t="shared" si="27"/>
        <v>3.637978807091713E-12</v>
      </c>
      <c r="H888" s="82">
        <f t="shared" ref="H888:H927" si="28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09"/>
      <c r="F889" s="57"/>
      <c r="G889" s="106">
        <f t="shared" si="27"/>
        <v>3.637978807091713E-12</v>
      </c>
      <c r="H889" s="82">
        <f t="shared" si="28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09"/>
      <c r="F890" s="57"/>
      <c r="G890" s="106">
        <f t="shared" si="27"/>
        <v>3.637978807091713E-12</v>
      </c>
      <c r="H890" s="82">
        <f t="shared" si="28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09"/>
      <c r="F891" s="57"/>
      <c r="G891" s="106">
        <f t="shared" si="27"/>
        <v>3.637978807091713E-12</v>
      </c>
      <c r="H891" s="82">
        <f t="shared" si="28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09"/>
      <c r="F892" s="57"/>
      <c r="G892" s="106">
        <f t="shared" si="27"/>
        <v>3.637978807091713E-12</v>
      </c>
      <c r="H892" s="82">
        <f t="shared" si="28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09"/>
      <c r="F893" s="57"/>
      <c r="G893" s="106">
        <f t="shared" si="27"/>
        <v>3.637978807091713E-12</v>
      </c>
      <c r="H893" s="82">
        <f t="shared" si="28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09"/>
      <c r="F894" s="57"/>
      <c r="G894" s="106">
        <f t="shared" si="27"/>
        <v>3.637978807091713E-12</v>
      </c>
      <c r="H894" s="82">
        <f t="shared" si="28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09"/>
      <c r="F895" s="57"/>
      <c r="G895" s="106">
        <f t="shared" si="27"/>
        <v>3.637978807091713E-12</v>
      </c>
      <c r="H895" s="82">
        <f t="shared" si="28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09"/>
      <c r="F896" s="57"/>
      <c r="G896" s="106">
        <f t="shared" si="27"/>
        <v>3.637978807091713E-12</v>
      </c>
      <c r="H896" s="82">
        <f t="shared" si="28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09"/>
      <c r="F897" s="57"/>
      <c r="G897" s="106">
        <f t="shared" si="27"/>
        <v>3.637978807091713E-12</v>
      </c>
      <c r="H897" s="82">
        <f t="shared" si="28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09"/>
      <c r="F898" s="57"/>
      <c r="G898" s="106">
        <f t="shared" si="27"/>
        <v>3.637978807091713E-12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09"/>
      <c r="F899" s="57"/>
      <c r="G899" s="106">
        <f t="shared" si="27"/>
        <v>3.637978807091713E-12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09"/>
      <c r="F900" s="57"/>
      <c r="G900" s="106">
        <f t="shared" si="27"/>
        <v>3.637978807091713E-12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09"/>
      <c r="F901" s="57"/>
      <c r="G901" s="106">
        <f t="shared" si="27"/>
        <v>3.637978807091713E-12</v>
      </c>
      <c r="H901" s="82">
        <f t="shared" si="28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09"/>
      <c r="F902" s="57"/>
      <c r="G902" s="106">
        <f t="shared" si="27"/>
        <v>3.637978807091713E-12</v>
      </c>
      <c r="H902" s="82">
        <f t="shared" si="28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09"/>
      <c r="F903" s="57"/>
      <c r="G903" s="106">
        <f t="shared" si="27"/>
        <v>3.637978807091713E-12</v>
      </c>
      <c r="H903" s="82">
        <f t="shared" si="28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09"/>
      <c r="F904" s="57"/>
      <c r="G904" s="106">
        <f t="shared" si="27"/>
        <v>3.637978807091713E-12</v>
      </c>
      <c r="H904" s="82">
        <f t="shared" si="28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09"/>
      <c r="F905" s="57"/>
      <c r="G905" s="106">
        <f t="shared" si="27"/>
        <v>3.637978807091713E-12</v>
      </c>
      <c r="H905" s="82">
        <f t="shared" si="28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09"/>
      <c r="F906" s="57"/>
      <c r="G906" s="106">
        <f t="shared" si="27"/>
        <v>3.637978807091713E-12</v>
      </c>
      <c r="H906" s="82">
        <f t="shared" si="28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09"/>
      <c r="F907" s="57"/>
      <c r="G907" s="106">
        <f t="shared" si="27"/>
        <v>3.637978807091713E-12</v>
      </c>
      <c r="H907" s="82">
        <f t="shared" si="28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09"/>
      <c r="F908" s="57"/>
      <c r="G908" s="106">
        <f t="shared" si="27"/>
        <v>3.637978807091713E-12</v>
      </c>
      <c r="H908" s="82">
        <f t="shared" si="28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09"/>
      <c r="F909" s="57"/>
      <c r="G909" s="106">
        <f t="shared" si="27"/>
        <v>3.637978807091713E-12</v>
      </c>
      <c r="H909" s="82">
        <f t="shared" si="28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09"/>
      <c r="F910" s="57"/>
      <c r="G910" s="106">
        <f t="shared" si="27"/>
        <v>3.637978807091713E-12</v>
      </c>
      <c r="H910" s="82">
        <f t="shared" si="28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09"/>
      <c r="F911" s="57"/>
      <c r="G911" s="106">
        <f t="shared" si="27"/>
        <v>3.637978807091713E-12</v>
      </c>
      <c r="H911" s="82">
        <f t="shared" si="28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09"/>
      <c r="F912" s="57"/>
      <c r="G912" s="106">
        <f t="shared" si="27"/>
        <v>3.637978807091713E-12</v>
      </c>
      <c r="H912" s="82">
        <f t="shared" si="28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09"/>
      <c r="F913" s="57"/>
      <c r="G913" s="106">
        <f t="shared" si="27"/>
        <v>3.637978807091713E-12</v>
      </c>
      <c r="H913" s="82">
        <f t="shared" si="28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09"/>
      <c r="F914" s="57"/>
      <c r="G914" s="106">
        <f t="shared" si="27"/>
        <v>3.637978807091713E-12</v>
      </c>
      <c r="H914" s="82">
        <f t="shared" si="28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09"/>
      <c r="F915" s="57"/>
      <c r="G915" s="106">
        <f t="shared" si="27"/>
        <v>3.637978807091713E-12</v>
      </c>
      <c r="H915" s="82">
        <f t="shared" si="28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09"/>
      <c r="F916" s="57"/>
      <c r="G916" s="106">
        <f t="shared" si="27"/>
        <v>3.637978807091713E-12</v>
      </c>
      <c r="H916" s="82">
        <f t="shared" si="28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09"/>
      <c r="F917" s="57"/>
      <c r="G917" s="106">
        <f t="shared" si="27"/>
        <v>3.637978807091713E-12</v>
      </c>
      <c r="H917" s="82">
        <f t="shared" si="28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09"/>
      <c r="F918" s="57"/>
      <c r="G918" s="106">
        <f t="shared" si="27"/>
        <v>3.637978807091713E-12</v>
      </c>
      <c r="H918" s="82">
        <f t="shared" si="28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09"/>
      <c r="F919" s="57"/>
      <c r="G919" s="106">
        <f t="shared" si="27"/>
        <v>3.637978807091713E-12</v>
      </c>
      <c r="H919" s="82">
        <f t="shared" si="28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09"/>
      <c r="F920" s="57"/>
      <c r="G920" s="106">
        <f t="shared" si="27"/>
        <v>3.637978807091713E-12</v>
      </c>
      <c r="H920" s="82">
        <f t="shared" si="28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09"/>
      <c r="F921" s="57"/>
      <c r="G921" s="106">
        <f t="shared" si="27"/>
        <v>3.637978807091713E-12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09"/>
      <c r="F922" s="57"/>
      <c r="G922" s="106">
        <f t="shared" si="27"/>
        <v>3.637978807091713E-12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09"/>
      <c r="F923" s="57"/>
      <c r="G923" s="106">
        <f t="shared" si="27"/>
        <v>3.637978807091713E-12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09"/>
      <c r="F924" s="57"/>
      <c r="G924" s="106">
        <f t="shared" si="27"/>
        <v>3.637978807091713E-12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09"/>
      <c r="F925" s="57"/>
      <c r="G925" s="106">
        <f t="shared" ref="G925:G988" si="29">G924-E925+C925</f>
        <v>3.637978807091713E-12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09"/>
      <c r="F926" s="57"/>
      <c r="G926" s="106">
        <f t="shared" si="29"/>
        <v>3.637978807091713E-12</v>
      </c>
      <c r="H926" s="82">
        <f t="shared" si="28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09"/>
      <c r="F927" s="57"/>
      <c r="G927" s="106">
        <f t="shared" si="29"/>
        <v>3.637978807091713E-12</v>
      </c>
      <c r="H927" s="82">
        <f t="shared" si="28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09"/>
      <c r="F928" s="57"/>
      <c r="G928" s="106">
        <f t="shared" si="29"/>
        <v>3.637978807091713E-12</v>
      </c>
      <c r="H928" s="82">
        <f t="shared" ref="H928:H991" si="30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09"/>
      <c r="F929" s="57"/>
      <c r="G929" s="106">
        <f t="shared" si="29"/>
        <v>3.637978807091713E-12</v>
      </c>
      <c r="H929" s="82">
        <f t="shared" si="30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09"/>
      <c r="F930" s="57"/>
      <c r="G930" s="106">
        <f t="shared" si="29"/>
        <v>3.637978807091713E-12</v>
      </c>
      <c r="H930" s="82">
        <f t="shared" si="30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09"/>
      <c r="F931" s="57"/>
      <c r="G931" s="106">
        <f t="shared" si="29"/>
        <v>3.637978807091713E-12</v>
      </c>
      <c r="H931" s="82">
        <f t="shared" si="30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09"/>
      <c r="F932" s="57"/>
      <c r="G932" s="106">
        <f t="shared" si="29"/>
        <v>3.637978807091713E-12</v>
      </c>
      <c r="H932" s="82">
        <f t="shared" si="30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09"/>
      <c r="F933" s="57"/>
      <c r="G933" s="106">
        <f t="shared" si="29"/>
        <v>3.637978807091713E-12</v>
      </c>
      <c r="H933" s="82">
        <f t="shared" si="30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09"/>
      <c r="F934" s="57"/>
      <c r="G934" s="106">
        <f t="shared" si="29"/>
        <v>3.637978807091713E-12</v>
      </c>
      <c r="H934" s="82">
        <f t="shared" si="30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09"/>
      <c r="F935" s="57"/>
      <c r="G935" s="106">
        <f t="shared" si="29"/>
        <v>3.637978807091713E-12</v>
      </c>
      <c r="H935" s="82">
        <f t="shared" si="30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09"/>
      <c r="F936" s="57"/>
      <c r="G936" s="106">
        <f t="shared" si="29"/>
        <v>3.637978807091713E-12</v>
      </c>
      <c r="H936" s="82">
        <f t="shared" si="30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09"/>
      <c r="F937" s="57"/>
      <c r="G937" s="106">
        <f t="shared" si="29"/>
        <v>3.637978807091713E-12</v>
      </c>
      <c r="H937" s="82">
        <f t="shared" si="30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09"/>
      <c r="F938" s="57"/>
      <c r="G938" s="106">
        <f t="shared" si="29"/>
        <v>3.637978807091713E-12</v>
      </c>
      <c r="H938" s="82">
        <f t="shared" si="30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09"/>
      <c r="F939" s="57"/>
      <c r="G939" s="106">
        <f t="shared" si="29"/>
        <v>3.637978807091713E-12</v>
      </c>
      <c r="H939" s="82">
        <f t="shared" si="30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09"/>
      <c r="F940" s="57"/>
      <c r="G940" s="106">
        <f t="shared" si="29"/>
        <v>3.637978807091713E-12</v>
      </c>
      <c r="H940" s="82">
        <f t="shared" si="30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09"/>
      <c r="F941" s="57"/>
      <c r="G941" s="106">
        <f t="shared" si="29"/>
        <v>3.637978807091713E-12</v>
      </c>
      <c r="H941" s="82">
        <f t="shared" si="30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09"/>
      <c r="F942" s="57"/>
      <c r="G942" s="106">
        <f t="shared" si="29"/>
        <v>3.637978807091713E-12</v>
      </c>
      <c r="H942" s="82">
        <f t="shared" si="30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09"/>
      <c r="F943" s="57"/>
      <c r="G943" s="106">
        <f t="shared" si="29"/>
        <v>3.637978807091713E-12</v>
      </c>
      <c r="H943" s="82">
        <f t="shared" si="30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09"/>
      <c r="F944" s="57"/>
      <c r="G944" s="106">
        <f t="shared" si="29"/>
        <v>3.637978807091713E-12</v>
      </c>
      <c r="H944" s="82">
        <f t="shared" si="30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09"/>
      <c r="F945" s="57"/>
      <c r="G945" s="106">
        <f t="shared" si="29"/>
        <v>3.637978807091713E-12</v>
      </c>
      <c r="H945" s="82">
        <f t="shared" si="30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09"/>
      <c r="F946" s="57"/>
      <c r="G946" s="106">
        <f t="shared" si="29"/>
        <v>3.637978807091713E-12</v>
      </c>
      <c r="H946" s="82">
        <f t="shared" si="30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09"/>
      <c r="F947" s="57"/>
      <c r="G947" s="106">
        <f t="shared" si="29"/>
        <v>3.637978807091713E-12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09"/>
      <c r="F948" s="57"/>
      <c r="G948" s="106">
        <f t="shared" si="29"/>
        <v>3.637978807091713E-12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09"/>
      <c r="F949" s="57"/>
      <c r="G949" s="106">
        <f t="shared" si="29"/>
        <v>3.637978807091713E-12</v>
      </c>
      <c r="H949" s="82">
        <f t="shared" si="30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09"/>
      <c r="F950" s="57"/>
      <c r="G950" s="106">
        <f t="shared" si="29"/>
        <v>3.637978807091713E-12</v>
      </c>
      <c r="H950" s="82">
        <f t="shared" si="30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09"/>
      <c r="F951" s="57"/>
      <c r="G951" s="106">
        <f t="shared" si="29"/>
        <v>3.637978807091713E-12</v>
      </c>
      <c r="H951" s="82">
        <f t="shared" si="30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09"/>
      <c r="F952" s="57"/>
      <c r="G952" s="106">
        <f t="shared" si="29"/>
        <v>3.637978807091713E-12</v>
      </c>
      <c r="H952" s="82">
        <f t="shared" si="30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09"/>
      <c r="F953" s="57"/>
      <c r="G953" s="106">
        <f t="shared" si="29"/>
        <v>3.637978807091713E-12</v>
      </c>
      <c r="H953" s="82">
        <f t="shared" si="30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09"/>
      <c r="F954" s="57"/>
      <c r="G954" s="106">
        <f t="shared" si="29"/>
        <v>3.637978807091713E-12</v>
      </c>
      <c r="H954" s="82">
        <f t="shared" si="30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09"/>
      <c r="F955" s="57"/>
      <c r="G955" s="106">
        <f t="shared" si="29"/>
        <v>3.637978807091713E-12</v>
      </c>
      <c r="H955" s="82">
        <f t="shared" si="30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09"/>
      <c r="F956" s="57"/>
      <c r="G956" s="106">
        <f t="shared" si="29"/>
        <v>3.637978807091713E-12</v>
      </c>
      <c r="H956" s="82">
        <f t="shared" si="30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09"/>
      <c r="F957" s="57"/>
      <c r="G957" s="106">
        <f t="shared" si="29"/>
        <v>3.637978807091713E-12</v>
      </c>
      <c r="H957" s="82">
        <f t="shared" si="30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09"/>
      <c r="F958" s="57"/>
      <c r="G958" s="106">
        <f t="shared" si="29"/>
        <v>3.637978807091713E-12</v>
      </c>
      <c r="H958" s="82">
        <f t="shared" si="30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09"/>
      <c r="F959" s="57"/>
      <c r="G959" s="106">
        <f t="shared" si="29"/>
        <v>3.637978807091713E-12</v>
      </c>
      <c r="H959" s="82">
        <f t="shared" si="30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09"/>
      <c r="F960" s="57"/>
      <c r="G960" s="106">
        <f t="shared" si="29"/>
        <v>3.637978807091713E-12</v>
      </c>
      <c r="H960" s="82">
        <f t="shared" si="30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09"/>
      <c r="F961" s="57"/>
      <c r="G961" s="106">
        <f t="shared" si="29"/>
        <v>3.637978807091713E-12</v>
      </c>
      <c r="H961" s="82">
        <f t="shared" si="30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09"/>
      <c r="F962" s="57"/>
      <c r="G962" s="106">
        <f t="shared" si="29"/>
        <v>3.637978807091713E-12</v>
      </c>
      <c r="H962" s="82">
        <f t="shared" si="30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09"/>
      <c r="F963" s="57"/>
      <c r="G963" s="106">
        <f t="shared" si="29"/>
        <v>3.637978807091713E-12</v>
      </c>
      <c r="H963" s="82">
        <f t="shared" si="30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09"/>
      <c r="F964" s="57"/>
      <c r="G964" s="106">
        <f t="shared" si="29"/>
        <v>3.637978807091713E-12</v>
      </c>
      <c r="H964" s="82">
        <f t="shared" si="30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09"/>
      <c r="F965" s="57"/>
      <c r="G965" s="106">
        <f t="shared" si="29"/>
        <v>3.637978807091713E-12</v>
      </c>
      <c r="H965" s="82">
        <f t="shared" si="30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09"/>
      <c r="F966" s="57"/>
      <c r="G966" s="106">
        <f t="shared" si="29"/>
        <v>3.637978807091713E-12</v>
      </c>
      <c r="H966" s="82">
        <f t="shared" si="30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09"/>
      <c r="F967" s="57"/>
      <c r="G967" s="106">
        <f t="shared" si="29"/>
        <v>3.637978807091713E-12</v>
      </c>
      <c r="H967" s="82">
        <f t="shared" si="30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09"/>
      <c r="F968" s="57"/>
      <c r="G968" s="106">
        <f t="shared" si="29"/>
        <v>3.637978807091713E-12</v>
      </c>
      <c r="H968" s="82">
        <f t="shared" si="30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09"/>
      <c r="F969" s="57"/>
      <c r="G969" s="106">
        <f t="shared" si="29"/>
        <v>3.637978807091713E-12</v>
      </c>
      <c r="H969" s="82">
        <f t="shared" si="30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09"/>
      <c r="F970" s="57"/>
      <c r="G970" s="106">
        <f t="shared" si="29"/>
        <v>3.637978807091713E-12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09"/>
      <c r="F971" s="57"/>
      <c r="G971" s="106">
        <f t="shared" si="29"/>
        <v>3.637978807091713E-12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09"/>
      <c r="F972" s="57"/>
      <c r="G972" s="106">
        <f t="shared" si="29"/>
        <v>3.637978807091713E-12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09"/>
      <c r="F973" s="57"/>
      <c r="G973" s="106">
        <f t="shared" si="29"/>
        <v>3.637978807091713E-12</v>
      </c>
      <c r="H973" s="82">
        <f t="shared" si="30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09"/>
      <c r="F974" s="57"/>
      <c r="G974" s="106">
        <f t="shared" si="29"/>
        <v>3.637978807091713E-12</v>
      </c>
      <c r="H974" s="82">
        <f t="shared" si="30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09"/>
      <c r="F975" s="57"/>
      <c r="G975" s="106">
        <f t="shared" si="29"/>
        <v>3.637978807091713E-12</v>
      </c>
      <c r="H975" s="82">
        <f t="shared" si="30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09"/>
      <c r="F976" s="57"/>
      <c r="G976" s="106">
        <f t="shared" si="29"/>
        <v>3.637978807091713E-12</v>
      </c>
      <c r="H976" s="82">
        <f t="shared" si="30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09"/>
      <c r="F977" s="57"/>
      <c r="G977" s="106">
        <f t="shared" si="29"/>
        <v>3.637978807091713E-12</v>
      </c>
      <c r="H977" s="82">
        <f t="shared" si="30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09"/>
      <c r="F978" s="57"/>
      <c r="G978" s="106">
        <f t="shared" si="29"/>
        <v>3.637978807091713E-12</v>
      </c>
      <c r="H978" s="82">
        <f t="shared" si="30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09"/>
      <c r="F979" s="57"/>
      <c r="G979" s="106">
        <f t="shared" si="29"/>
        <v>3.637978807091713E-12</v>
      </c>
      <c r="H979" s="82">
        <f t="shared" si="30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09"/>
      <c r="F980" s="57"/>
      <c r="G980" s="106">
        <f t="shared" si="29"/>
        <v>3.637978807091713E-12</v>
      </c>
      <c r="H980" s="82">
        <f t="shared" si="30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09"/>
      <c r="F981" s="57"/>
      <c r="G981" s="106">
        <f t="shared" si="29"/>
        <v>3.637978807091713E-12</v>
      </c>
      <c r="H981" s="82">
        <f t="shared" si="30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09"/>
      <c r="F982" s="57"/>
      <c r="G982" s="106">
        <f t="shared" si="29"/>
        <v>3.637978807091713E-12</v>
      </c>
      <c r="H982" s="82">
        <f t="shared" si="30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09"/>
      <c r="F983" s="57"/>
      <c r="G983" s="106">
        <f t="shared" si="29"/>
        <v>3.637978807091713E-12</v>
      </c>
      <c r="H983" s="82">
        <f t="shared" si="30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09"/>
      <c r="F984" s="57"/>
      <c r="G984" s="106">
        <f t="shared" si="29"/>
        <v>3.637978807091713E-12</v>
      </c>
      <c r="H984" s="82">
        <f t="shared" si="30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09"/>
      <c r="F985" s="57"/>
      <c r="G985" s="106">
        <f t="shared" si="29"/>
        <v>3.637978807091713E-12</v>
      </c>
      <c r="H985" s="82">
        <f t="shared" si="30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09"/>
      <c r="F986" s="57"/>
      <c r="G986" s="106">
        <f t="shared" si="29"/>
        <v>3.637978807091713E-12</v>
      </c>
      <c r="H986" s="82">
        <f t="shared" si="30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09"/>
      <c r="F987" s="57"/>
      <c r="G987" s="106">
        <f t="shared" si="29"/>
        <v>3.637978807091713E-12</v>
      </c>
      <c r="H987" s="82">
        <f t="shared" si="30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09"/>
      <c r="F988" s="57"/>
      <c r="G988" s="106">
        <f t="shared" si="29"/>
        <v>3.637978807091713E-12</v>
      </c>
      <c r="H988" s="82">
        <f t="shared" si="30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09"/>
      <c r="F989" s="57"/>
      <c r="G989" s="106">
        <f t="shared" ref="G989:G1052" si="31">G988-E989+C989</f>
        <v>3.637978807091713E-12</v>
      </c>
      <c r="H989" s="82">
        <f t="shared" si="30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09"/>
      <c r="F990" s="57"/>
      <c r="G990" s="106">
        <f t="shared" si="31"/>
        <v>3.637978807091713E-12</v>
      </c>
      <c r="H990" s="82">
        <f t="shared" si="30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09"/>
      <c r="F991" s="57"/>
      <c r="G991" s="106">
        <f t="shared" si="31"/>
        <v>3.637978807091713E-12</v>
      </c>
      <c r="H991" s="82">
        <f t="shared" si="30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09"/>
      <c r="F992" s="57"/>
      <c r="G992" s="106">
        <f t="shared" si="31"/>
        <v>3.637978807091713E-12</v>
      </c>
      <c r="H992" s="82">
        <f t="shared" ref="H992:H1055" si="32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09"/>
      <c r="F993" s="57"/>
      <c r="G993" s="106">
        <f t="shared" si="31"/>
        <v>3.637978807091713E-12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09"/>
      <c r="F994" s="57"/>
      <c r="G994" s="106">
        <f t="shared" si="31"/>
        <v>3.637978807091713E-12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09"/>
      <c r="F995" s="57"/>
      <c r="G995" s="106">
        <f t="shared" si="31"/>
        <v>3.637978807091713E-12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09"/>
      <c r="F996" s="57"/>
      <c r="G996" s="106">
        <f t="shared" si="31"/>
        <v>3.637978807091713E-12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09"/>
      <c r="F997" s="57"/>
      <c r="G997" s="106">
        <f t="shared" si="31"/>
        <v>3.637978807091713E-12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09"/>
      <c r="F998" s="57"/>
      <c r="G998" s="106">
        <f t="shared" si="31"/>
        <v>3.637978807091713E-12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09"/>
      <c r="F999" s="57"/>
      <c r="G999" s="106">
        <f t="shared" si="31"/>
        <v>3.637978807091713E-12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09"/>
      <c r="F1000" s="57"/>
      <c r="G1000" s="106">
        <f t="shared" si="31"/>
        <v>3.637978807091713E-12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09"/>
      <c r="F1001" s="57"/>
      <c r="G1001" s="106">
        <f t="shared" si="31"/>
        <v>3.637978807091713E-12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09"/>
      <c r="F1002" s="57"/>
      <c r="G1002" s="106">
        <f t="shared" si="31"/>
        <v>3.637978807091713E-12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09"/>
      <c r="F1003" s="57"/>
      <c r="G1003" s="106">
        <f t="shared" si="31"/>
        <v>3.637978807091713E-12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09"/>
      <c r="F1004" s="57"/>
      <c r="G1004" s="106">
        <f t="shared" si="31"/>
        <v>3.637978807091713E-12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09"/>
      <c r="F1005" s="57"/>
      <c r="G1005" s="106">
        <f t="shared" si="31"/>
        <v>3.637978807091713E-12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09"/>
      <c r="F1006" s="57"/>
      <c r="G1006" s="106">
        <f t="shared" si="31"/>
        <v>3.637978807091713E-12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09"/>
      <c r="F1007" s="57"/>
      <c r="G1007" s="106">
        <f t="shared" si="31"/>
        <v>3.637978807091713E-12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09"/>
      <c r="F1008" s="57"/>
      <c r="G1008" s="106">
        <f t="shared" si="31"/>
        <v>3.637978807091713E-12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09"/>
      <c r="F1009" s="57"/>
      <c r="G1009" s="106">
        <f t="shared" si="31"/>
        <v>3.637978807091713E-12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09"/>
      <c r="F1010" s="57"/>
      <c r="G1010" s="106">
        <f t="shared" si="31"/>
        <v>3.637978807091713E-12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09"/>
      <c r="F1011" s="57"/>
      <c r="G1011" s="106">
        <f t="shared" si="31"/>
        <v>3.637978807091713E-12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09"/>
      <c r="F1012" s="57"/>
      <c r="G1012" s="106">
        <f t="shared" si="31"/>
        <v>3.637978807091713E-12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09"/>
      <c r="F1013" s="57"/>
      <c r="G1013" s="106">
        <f t="shared" si="31"/>
        <v>3.637978807091713E-12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09"/>
      <c r="F1014" s="57"/>
      <c r="G1014" s="106">
        <f t="shared" si="31"/>
        <v>3.637978807091713E-12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09"/>
      <c r="F1015" s="57"/>
      <c r="G1015" s="106">
        <f t="shared" si="31"/>
        <v>3.637978807091713E-12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09"/>
      <c r="F1016" s="57"/>
      <c r="G1016" s="106">
        <f t="shared" si="31"/>
        <v>3.637978807091713E-12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09"/>
      <c r="F1017" s="57"/>
      <c r="G1017" s="106">
        <f t="shared" si="31"/>
        <v>3.637978807091713E-12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09"/>
      <c r="F1018" s="57"/>
      <c r="G1018" s="106">
        <f t="shared" si="31"/>
        <v>3.637978807091713E-12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09"/>
      <c r="F1019" s="57"/>
      <c r="G1019" s="106">
        <f t="shared" si="31"/>
        <v>3.637978807091713E-12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09"/>
      <c r="F1020" s="57"/>
      <c r="G1020" s="106">
        <f t="shared" si="31"/>
        <v>3.637978807091713E-12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09"/>
      <c r="F1021" s="57"/>
      <c r="G1021" s="106">
        <f t="shared" si="31"/>
        <v>3.637978807091713E-12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09"/>
      <c r="F1022" s="57"/>
      <c r="G1022" s="106">
        <f t="shared" si="31"/>
        <v>3.637978807091713E-12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09"/>
      <c r="F1023" s="57"/>
      <c r="G1023" s="106">
        <f t="shared" si="31"/>
        <v>3.637978807091713E-12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09"/>
      <c r="F1024" s="57"/>
      <c r="G1024" s="106">
        <f t="shared" si="31"/>
        <v>3.637978807091713E-12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09"/>
      <c r="F1025" s="57"/>
      <c r="G1025" s="106">
        <f t="shared" si="31"/>
        <v>3.637978807091713E-12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09"/>
      <c r="F1026" s="57"/>
      <c r="G1026" s="106">
        <f t="shared" si="31"/>
        <v>3.637978807091713E-12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09"/>
      <c r="F1027" s="57"/>
      <c r="G1027" s="106">
        <f t="shared" si="31"/>
        <v>3.637978807091713E-12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09"/>
      <c r="F1028" s="57"/>
      <c r="G1028" s="106">
        <f t="shared" si="31"/>
        <v>3.637978807091713E-12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09"/>
      <c r="F1029" s="57"/>
      <c r="G1029" s="106">
        <f t="shared" si="31"/>
        <v>3.637978807091713E-12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09"/>
      <c r="F1030" s="57"/>
      <c r="G1030" s="106">
        <f t="shared" si="31"/>
        <v>3.637978807091713E-12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09"/>
      <c r="F1031" s="57"/>
      <c r="G1031" s="106">
        <f t="shared" si="31"/>
        <v>3.637978807091713E-12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09"/>
      <c r="F1032" s="57"/>
      <c r="G1032" s="106">
        <f t="shared" si="31"/>
        <v>3.637978807091713E-12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09"/>
      <c r="F1033" s="57"/>
      <c r="G1033" s="106">
        <f t="shared" si="31"/>
        <v>3.637978807091713E-12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09"/>
      <c r="F1034" s="57"/>
      <c r="G1034" s="106">
        <f t="shared" si="31"/>
        <v>3.637978807091713E-12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09"/>
      <c r="F1035" s="57"/>
      <c r="G1035" s="106">
        <f t="shared" si="31"/>
        <v>3.637978807091713E-12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09"/>
      <c r="F1036" s="57"/>
      <c r="G1036" s="106">
        <f t="shared" si="31"/>
        <v>3.637978807091713E-12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09"/>
      <c r="F1037" s="57"/>
      <c r="G1037" s="106">
        <f t="shared" si="31"/>
        <v>3.637978807091713E-12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09"/>
      <c r="F1038" s="57"/>
      <c r="G1038" s="106">
        <f t="shared" si="31"/>
        <v>3.637978807091713E-12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09"/>
      <c r="F1039" s="57"/>
      <c r="G1039" s="106">
        <f t="shared" si="31"/>
        <v>3.637978807091713E-12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09"/>
      <c r="F1040" s="57"/>
      <c r="G1040" s="106">
        <f t="shared" si="31"/>
        <v>3.637978807091713E-12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09"/>
      <c r="F1041" s="57"/>
      <c r="G1041" s="106">
        <f t="shared" si="31"/>
        <v>3.637978807091713E-12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09"/>
      <c r="F1042" s="57"/>
      <c r="G1042" s="106">
        <f t="shared" si="31"/>
        <v>3.637978807091713E-12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09"/>
      <c r="F1043" s="57"/>
      <c r="G1043" s="106">
        <f t="shared" si="31"/>
        <v>3.637978807091713E-12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09"/>
      <c r="F1044" s="57"/>
      <c r="G1044" s="106">
        <f t="shared" si="31"/>
        <v>3.637978807091713E-12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09"/>
      <c r="F1045" s="57"/>
      <c r="G1045" s="106">
        <f t="shared" si="31"/>
        <v>3.637978807091713E-12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09"/>
      <c r="F1046" s="57"/>
      <c r="G1046" s="106">
        <f t="shared" si="31"/>
        <v>3.637978807091713E-12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09"/>
      <c r="F1047" s="57"/>
      <c r="G1047" s="106">
        <f t="shared" si="31"/>
        <v>3.637978807091713E-12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09"/>
      <c r="F1048" s="57"/>
      <c r="G1048" s="106">
        <f t="shared" si="31"/>
        <v>3.637978807091713E-12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09"/>
      <c r="F1049" s="57"/>
      <c r="G1049" s="106">
        <f t="shared" si="31"/>
        <v>3.637978807091713E-12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09"/>
      <c r="F1050" s="57"/>
      <c r="G1050" s="106">
        <f t="shared" si="31"/>
        <v>3.637978807091713E-12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09"/>
      <c r="F1051" s="57"/>
      <c r="G1051" s="106">
        <f t="shared" si="31"/>
        <v>3.637978807091713E-12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09"/>
      <c r="F1052" s="57"/>
      <c r="G1052" s="106">
        <f t="shared" si="31"/>
        <v>3.637978807091713E-12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09"/>
      <c r="F1053" s="57"/>
      <c r="G1053" s="106">
        <f t="shared" ref="G1053:G1116" si="33">G1052-E1053+C1053</f>
        <v>3.637978807091713E-12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09"/>
      <c r="F1054" s="57"/>
      <c r="G1054" s="106">
        <f t="shared" si="33"/>
        <v>3.637978807091713E-12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09"/>
      <c r="F1055" s="57"/>
      <c r="G1055" s="106">
        <f t="shared" si="33"/>
        <v>3.637978807091713E-12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09"/>
      <c r="F1056" s="57"/>
      <c r="G1056" s="106">
        <f t="shared" si="33"/>
        <v>3.637978807091713E-12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09"/>
      <c r="F1057" s="57"/>
      <c r="G1057" s="106">
        <f t="shared" si="33"/>
        <v>3.637978807091713E-12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09"/>
      <c r="F1058" s="57"/>
      <c r="G1058" s="106">
        <f t="shared" si="33"/>
        <v>3.637978807091713E-12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09"/>
      <c r="F1059" s="57"/>
      <c r="G1059" s="106">
        <f t="shared" si="33"/>
        <v>3.637978807091713E-12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09"/>
      <c r="F1060" s="57"/>
      <c r="G1060" s="106">
        <f t="shared" si="33"/>
        <v>3.637978807091713E-12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09"/>
      <c r="F1061" s="57"/>
      <c r="G1061" s="106">
        <f t="shared" si="33"/>
        <v>3.637978807091713E-12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09"/>
      <c r="F1062" s="57"/>
      <c r="G1062" s="106">
        <f t="shared" si="33"/>
        <v>3.637978807091713E-12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09"/>
      <c r="F1063" s="57"/>
      <c r="G1063" s="106">
        <f t="shared" si="33"/>
        <v>3.637978807091713E-12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09"/>
      <c r="F1064" s="57"/>
      <c r="G1064" s="106">
        <f t="shared" si="33"/>
        <v>3.637978807091713E-12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09"/>
      <c r="F1065" s="57"/>
      <c r="G1065" s="106">
        <f t="shared" si="33"/>
        <v>3.637978807091713E-12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09"/>
      <c r="F1066" s="57"/>
      <c r="G1066" s="106">
        <f t="shared" si="33"/>
        <v>3.637978807091713E-12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09"/>
      <c r="F1067" s="57"/>
      <c r="G1067" s="106">
        <f t="shared" si="33"/>
        <v>3.637978807091713E-12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09"/>
      <c r="F1068" s="57"/>
      <c r="G1068" s="106">
        <f t="shared" si="33"/>
        <v>3.637978807091713E-12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09"/>
      <c r="F1069" s="57"/>
      <c r="G1069" s="106">
        <f t="shared" si="33"/>
        <v>3.637978807091713E-12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09"/>
      <c r="F1070" s="57"/>
      <c r="G1070" s="106">
        <f t="shared" si="33"/>
        <v>3.637978807091713E-12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09"/>
      <c r="F1071" s="57"/>
      <c r="G1071" s="106">
        <f t="shared" si="33"/>
        <v>3.637978807091713E-12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09"/>
      <c r="F1072" s="57"/>
      <c r="G1072" s="106">
        <f t="shared" si="33"/>
        <v>3.637978807091713E-12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09"/>
      <c r="F1073" s="57"/>
      <c r="G1073" s="106">
        <f t="shared" si="33"/>
        <v>3.637978807091713E-12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09"/>
      <c r="F1074" s="57"/>
      <c r="G1074" s="106">
        <f t="shared" si="33"/>
        <v>3.637978807091713E-12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09"/>
      <c r="F1075" s="57"/>
      <c r="G1075" s="106">
        <f t="shared" si="33"/>
        <v>3.637978807091713E-12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09"/>
      <c r="F1076" s="57"/>
      <c r="G1076" s="106">
        <f t="shared" si="33"/>
        <v>3.637978807091713E-12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09"/>
      <c r="F1077" s="57"/>
      <c r="G1077" s="106">
        <f t="shared" si="33"/>
        <v>3.637978807091713E-12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09"/>
      <c r="F1078" s="57"/>
      <c r="G1078" s="106">
        <f t="shared" si="33"/>
        <v>3.637978807091713E-12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09"/>
      <c r="F1079" s="57"/>
      <c r="G1079" s="106">
        <f t="shared" si="33"/>
        <v>3.637978807091713E-12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09"/>
      <c r="F1080" s="57"/>
      <c r="G1080" s="106">
        <f t="shared" si="33"/>
        <v>3.637978807091713E-12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09"/>
      <c r="F1081" s="57"/>
      <c r="G1081" s="106">
        <f t="shared" si="33"/>
        <v>3.637978807091713E-12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09"/>
      <c r="F1082" s="57"/>
      <c r="G1082" s="106">
        <f t="shared" si="33"/>
        <v>3.637978807091713E-12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09"/>
      <c r="F1083" s="57"/>
      <c r="G1083" s="106">
        <f t="shared" si="33"/>
        <v>3.637978807091713E-12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09"/>
      <c r="F1084" s="57"/>
      <c r="G1084" s="106">
        <f t="shared" si="33"/>
        <v>3.637978807091713E-12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09"/>
      <c r="F1085" s="57"/>
      <c r="G1085" s="106">
        <f t="shared" si="33"/>
        <v>3.637978807091713E-12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09"/>
      <c r="F1086" s="57"/>
      <c r="G1086" s="106">
        <f t="shared" si="33"/>
        <v>3.637978807091713E-12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09"/>
      <c r="F1087" s="57"/>
      <c r="G1087" s="106">
        <f t="shared" si="33"/>
        <v>3.637978807091713E-12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09"/>
      <c r="F1088" s="57"/>
      <c r="G1088" s="106">
        <f t="shared" si="33"/>
        <v>3.637978807091713E-12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09"/>
      <c r="F1089" s="57"/>
      <c r="G1089" s="106">
        <f t="shared" si="33"/>
        <v>3.637978807091713E-12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09"/>
      <c r="F1090" s="57"/>
      <c r="G1090" s="106">
        <f t="shared" si="33"/>
        <v>3.637978807091713E-12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09"/>
      <c r="F1091" s="57"/>
      <c r="G1091" s="106">
        <f t="shared" si="33"/>
        <v>3.637978807091713E-12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09"/>
      <c r="F1092" s="57"/>
      <c r="G1092" s="106">
        <f t="shared" si="33"/>
        <v>3.637978807091713E-12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09"/>
      <c r="F1093" s="57"/>
      <c r="G1093" s="106">
        <f t="shared" si="33"/>
        <v>3.637978807091713E-12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09"/>
      <c r="F1094" s="57"/>
      <c r="G1094" s="106">
        <f t="shared" si="33"/>
        <v>3.637978807091713E-12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09"/>
      <c r="F1095" s="57"/>
      <c r="G1095" s="106">
        <f t="shared" si="33"/>
        <v>3.637978807091713E-12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09"/>
      <c r="F1096" s="57"/>
      <c r="G1096" s="106">
        <f t="shared" si="33"/>
        <v>3.637978807091713E-12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09"/>
      <c r="F1097" s="57"/>
      <c r="G1097" s="106">
        <f t="shared" si="33"/>
        <v>3.637978807091713E-12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09"/>
      <c r="F1098" s="57"/>
      <c r="G1098" s="106">
        <f t="shared" si="33"/>
        <v>3.637978807091713E-12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09"/>
      <c r="F1099" s="57"/>
      <c r="G1099" s="106">
        <f t="shared" si="33"/>
        <v>3.637978807091713E-12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09"/>
      <c r="F1100" s="57"/>
      <c r="G1100" s="106">
        <f t="shared" si="33"/>
        <v>3.637978807091713E-12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09"/>
      <c r="F1101" s="57"/>
      <c r="G1101" s="106">
        <f t="shared" si="33"/>
        <v>3.637978807091713E-12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09"/>
      <c r="F1102" s="57"/>
      <c r="G1102" s="106">
        <f t="shared" si="33"/>
        <v>3.637978807091713E-12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09"/>
      <c r="F1103" s="57"/>
      <c r="G1103" s="106">
        <f t="shared" si="33"/>
        <v>3.637978807091713E-12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09"/>
      <c r="F1104" s="57"/>
      <c r="G1104" s="106">
        <f t="shared" si="33"/>
        <v>3.637978807091713E-12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09"/>
      <c r="F1105" s="57"/>
      <c r="G1105" s="106">
        <f t="shared" si="33"/>
        <v>3.637978807091713E-12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09"/>
      <c r="F1106" s="57"/>
      <c r="G1106" s="106">
        <f t="shared" si="33"/>
        <v>3.637978807091713E-12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09"/>
      <c r="F1107" s="57"/>
      <c r="G1107" s="106">
        <f t="shared" si="33"/>
        <v>3.637978807091713E-12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09"/>
      <c r="F1108" s="57"/>
      <c r="G1108" s="106">
        <f t="shared" si="33"/>
        <v>3.637978807091713E-12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09"/>
      <c r="F1109" s="57"/>
      <c r="G1109" s="106">
        <f t="shared" si="33"/>
        <v>3.637978807091713E-12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09"/>
      <c r="F1110" s="57"/>
      <c r="G1110" s="106">
        <f t="shared" si="33"/>
        <v>3.637978807091713E-12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09"/>
      <c r="F1111" s="57"/>
      <c r="G1111" s="106">
        <f t="shared" si="33"/>
        <v>3.637978807091713E-12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09"/>
      <c r="F1112" s="57"/>
      <c r="G1112" s="106">
        <f t="shared" si="33"/>
        <v>3.637978807091713E-12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09"/>
      <c r="F1113" s="57"/>
      <c r="G1113" s="106">
        <f t="shared" si="33"/>
        <v>3.637978807091713E-12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09"/>
      <c r="F1114" s="57"/>
      <c r="G1114" s="106">
        <f t="shared" si="33"/>
        <v>3.637978807091713E-12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09"/>
      <c r="F1115" s="57"/>
      <c r="G1115" s="106">
        <f t="shared" si="33"/>
        <v>3.637978807091713E-12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09"/>
      <c r="F1116" s="57"/>
      <c r="G1116" s="106">
        <f t="shared" si="33"/>
        <v>3.637978807091713E-12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09"/>
      <c r="F1117" s="57"/>
      <c r="G1117" s="106">
        <f t="shared" ref="G1117:G1180" si="35">G1116-E1117+C1117</f>
        <v>3.637978807091713E-12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09"/>
      <c r="F1118" s="57"/>
      <c r="G1118" s="106">
        <f t="shared" si="35"/>
        <v>3.637978807091713E-12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09"/>
      <c r="F1119" s="57"/>
      <c r="G1119" s="106">
        <f t="shared" si="35"/>
        <v>3.637978807091713E-12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09"/>
      <c r="F1120" s="57"/>
      <c r="G1120" s="106">
        <f t="shared" si="35"/>
        <v>3.637978807091713E-12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09"/>
      <c r="F1121" s="57"/>
      <c r="G1121" s="106">
        <f t="shared" si="35"/>
        <v>3.637978807091713E-12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09"/>
      <c r="F1122" s="57"/>
      <c r="G1122" s="106">
        <f t="shared" si="35"/>
        <v>3.637978807091713E-12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09"/>
      <c r="F1123" s="57"/>
      <c r="G1123" s="106">
        <f t="shared" si="35"/>
        <v>3.637978807091713E-12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09"/>
      <c r="F1124" s="57"/>
      <c r="G1124" s="106">
        <f t="shared" si="35"/>
        <v>3.637978807091713E-12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09"/>
      <c r="F1125" s="57"/>
      <c r="G1125" s="106">
        <f t="shared" si="35"/>
        <v>3.637978807091713E-12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09"/>
      <c r="F1126" s="57"/>
      <c r="G1126" s="106">
        <f t="shared" si="35"/>
        <v>3.637978807091713E-12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09"/>
      <c r="F1127" s="57"/>
      <c r="G1127" s="106">
        <f t="shared" si="35"/>
        <v>3.637978807091713E-12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09"/>
      <c r="F1128" s="57"/>
      <c r="G1128" s="106">
        <f t="shared" si="35"/>
        <v>3.637978807091713E-12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09"/>
      <c r="F1129" s="57"/>
      <c r="G1129" s="106">
        <f t="shared" si="35"/>
        <v>3.637978807091713E-12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09"/>
      <c r="F1130" s="57"/>
      <c r="G1130" s="106">
        <f t="shared" si="35"/>
        <v>3.637978807091713E-12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09"/>
      <c r="F1131" s="57"/>
      <c r="G1131" s="106">
        <f t="shared" si="35"/>
        <v>3.637978807091713E-12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09"/>
      <c r="F1132" s="57"/>
      <c r="G1132" s="106">
        <f t="shared" si="35"/>
        <v>3.637978807091713E-12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09"/>
      <c r="F1133" s="57"/>
      <c r="G1133" s="106">
        <f t="shared" si="35"/>
        <v>3.637978807091713E-12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09"/>
      <c r="F1134" s="57"/>
      <c r="G1134" s="106">
        <f t="shared" si="35"/>
        <v>3.637978807091713E-12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09"/>
      <c r="F1135" s="57"/>
      <c r="G1135" s="106">
        <f t="shared" si="35"/>
        <v>3.637978807091713E-12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09"/>
      <c r="F1136" s="57"/>
      <c r="G1136" s="106">
        <f t="shared" si="35"/>
        <v>3.637978807091713E-12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09"/>
      <c r="F1137" s="57"/>
      <c r="G1137" s="106">
        <f t="shared" si="35"/>
        <v>3.637978807091713E-12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09"/>
      <c r="F1138" s="57"/>
      <c r="G1138" s="106">
        <f t="shared" si="35"/>
        <v>3.637978807091713E-12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09"/>
      <c r="F1139" s="57"/>
      <c r="G1139" s="106">
        <f t="shared" si="35"/>
        <v>3.637978807091713E-12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09"/>
      <c r="F1140" s="57"/>
      <c r="G1140" s="106">
        <f t="shared" si="35"/>
        <v>3.637978807091713E-12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09"/>
      <c r="F1141" s="57"/>
      <c r="G1141" s="106">
        <f t="shared" si="35"/>
        <v>3.637978807091713E-12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09"/>
      <c r="F1142" s="57"/>
      <c r="G1142" s="106">
        <f t="shared" si="35"/>
        <v>3.637978807091713E-12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09"/>
      <c r="F1143" s="57"/>
      <c r="G1143" s="106">
        <f t="shared" si="35"/>
        <v>3.637978807091713E-12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09"/>
      <c r="F1144" s="57"/>
      <c r="G1144" s="106">
        <f t="shared" si="35"/>
        <v>3.637978807091713E-12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09"/>
      <c r="F1145" s="57"/>
      <c r="G1145" s="106">
        <f t="shared" si="35"/>
        <v>3.637978807091713E-12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09"/>
      <c r="F1146" s="57"/>
      <c r="G1146" s="106">
        <f t="shared" si="35"/>
        <v>3.637978807091713E-12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09"/>
      <c r="F1147" s="57"/>
      <c r="G1147" s="106">
        <f t="shared" si="35"/>
        <v>3.637978807091713E-12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09"/>
      <c r="F1148" s="57"/>
      <c r="G1148" s="106">
        <f t="shared" si="35"/>
        <v>3.637978807091713E-12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09"/>
      <c r="F1149" s="57"/>
      <c r="G1149" s="106">
        <f t="shared" si="35"/>
        <v>3.637978807091713E-12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09"/>
      <c r="F1150" s="57"/>
      <c r="G1150" s="106">
        <f t="shared" si="35"/>
        <v>3.637978807091713E-12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09"/>
      <c r="F1151" s="57"/>
      <c r="G1151" s="106">
        <f t="shared" si="35"/>
        <v>3.637978807091713E-12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09"/>
      <c r="F1152" s="57"/>
      <c r="G1152" s="106">
        <f t="shared" si="35"/>
        <v>3.637978807091713E-12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09"/>
      <c r="F1153" s="57"/>
      <c r="G1153" s="106">
        <f t="shared" si="35"/>
        <v>3.637978807091713E-12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09"/>
      <c r="F1154" s="57"/>
      <c r="G1154" s="106">
        <f t="shared" si="35"/>
        <v>3.637978807091713E-12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09"/>
      <c r="F1155" s="57"/>
      <c r="G1155" s="106">
        <f t="shared" si="35"/>
        <v>3.637978807091713E-12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09"/>
      <c r="F1156" s="57"/>
      <c r="G1156" s="106">
        <f t="shared" si="35"/>
        <v>3.637978807091713E-12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09"/>
      <c r="F1157" s="57"/>
      <c r="G1157" s="106">
        <f t="shared" si="35"/>
        <v>3.637978807091713E-12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09"/>
      <c r="F1158" s="57"/>
      <c r="G1158" s="106">
        <f t="shared" si="35"/>
        <v>3.637978807091713E-12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09"/>
      <c r="F1159" s="57"/>
      <c r="G1159" s="106">
        <f t="shared" si="35"/>
        <v>3.637978807091713E-12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09"/>
      <c r="F1160" s="57"/>
      <c r="G1160" s="106">
        <f t="shared" si="35"/>
        <v>3.637978807091713E-12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09"/>
      <c r="F1161" s="57"/>
      <c r="G1161" s="106">
        <f t="shared" si="35"/>
        <v>3.637978807091713E-12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09"/>
      <c r="F1162" s="57"/>
      <c r="G1162" s="106">
        <f t="shared" si="35"/>
        <v>3.637978807091713E-12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09"/>
      <c r="F1163" s="57"/>
      <c r="G1163" s="106">
        <f t="shared" si="35"/>
        <v>3.637978807091713E-12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09"/>
      <c r="F1164" s="57"/>
      <c r="G1164" s="106">
        <f t="shared" si="35"/>
        <v>3.637978807091713E-12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09"/>
      <c r="F1165" s="57"/>
      <c r="G1165" s="106">
        <f t="shared" si="35"/>
        <v>3.637978807091713E-12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09"/>
      <c r="F1166" s="57"/>
      <c r="G1166" s="106">
        <f t="shared" si="35"/>
        <v>3.637978807091713E-12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09"/>
      <c r="F1167" s="57"/>
      <c r="G1167" s="106">
        <f t="shared" si="35"/>
        <v>3.637978807091713E-12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09"/>
      <c r="F1168" s="57"/>
      <c r="G1168" s="106">
        <f t="shared" si="35"/>
        <v>3.637978807091713E-12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09"/>
      <c r="F1169" s="57"/>
      <c r="G1169" s="106">
        <f t="shared" si="35"/>
        <v>3.637978807091713E-12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09"/>
      <c r="F1170" s="57"/>
      <c r="G1170" s="106">
        <f t="shared" si="35"/>
        <v>3.637978807091713E-12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09"/>
      <c r="F1171" s="57"/>
      <c r="G1171" s="106">
        <f t="shared" si="35"/>
        <v>3.637978807091713E-12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09"/>
      <c r="F1172" s="57"/>
      <c r="G1172" s="106">
        <f t="shared" si="35"/>
        <v>3.637978807091713E-12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09"/>
      <c r="F1173" s="57"/>
      <c r="G1173" s="106">
        <f t="shared" si="35"/>
        <v>3.637978807091713E-12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09"/>
      <c r="F1174" s="57"/>
      <c r="G1174" s="106">
        <f t="shared" si="35"/>
        <v>3.637978807091713E-12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09"/>
      <c r="F1175" s="57"/>
      <c r="G1175" s="106">
        <f t="shared" si="35"/>
        <v>3.637978807091713E-12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09"/>
      <c r="F1176" s="57"/>
      <c r="G1176" s="106">
        <f t="shared" si="35"/>
        <v>3.637978807091713E-12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09"/>
      <c r="F1177" s="57"/>
      <c r="G1177" s="106">
        <f t="shared" si="35"/>
        <v>3.637978807091713E-12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09"/>
      <c r="F1178" s="57"/>
      <c r="G1178" s="106">
        <f t="shared" si="35"/>
        <v>3.637978807091713E-12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09"/>
      <c r="F1179" s="57"/>
      <c r="G1179" s="106">
        <f t="shared" si="35"/>
        <v>3.637978807091713E-12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09"/>
      <c r="F1180" s="57"/>
      <c r="G1180" s="106">
        <f t="shared" si="35"/>
        <v>3.637978807091713E-12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09"/>
      <c r="F1181" s="57"/>
      <c r="G1181" s="106">
        <f t="shared" ref="G1181:G1244" si="37">G1180-E1181+C1181</f>
        <v>3.637978807091713E-12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09"/>
      <c r="F1182" s="57"/>
      <c r="G1182" s="106">
        <f t="shared" si="37"/>
        <v>3.637978807091713E-12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09"/>
      <c r="F1183" s="57"/>
      <c r="G1183" s="106">
        <f t="shared" si="37"/>
        <v>3.637978807091713E-12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09"/>
      <c r="F1184" s="57"/>
      <c r="G1184" s="106">
        <f t="shared" si="37"/>
        <v>3.637978807091713E-12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09"/>
      <c r="F1185" s="57"/>
      <c r="G1185" s="106">
        <f t="shared" si="37"/>
        <v>3.637978807091713E-12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09"/>
      <c r="F1186" s="57"/>
      <c r="G1186" s="106">
        <f t="shared" si="37"/>
        <v>3.637978807091713E-12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09"/>
      <c r="F1187" s="57"/>
      <c r="G1187" s="106">
        <f t="shared" si="37"/>
        <v>3.637978807091713E-12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09"/>
      <c r="F1188" s="57"/>
      <c r="G1188" s="106">
        <f t="shared" si="37"/>
        <v>3.637978807091713E-12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09"/>
      <c r="F1189" s="57"/>
      <c r="G1189" s="106">
        <f t="shared" si="37"/>
        <v>3.637978807091713E-12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09"/>
      <c r="F1190" s="57"/>
      <c r="G1190" s="106">
        <f t="shared" si="37"/>
        <v>3.637978807091713E-12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09"/>
      <c r="F1191" s="57"/>
      <c r="G1191" s="106">
        <f t="shared" si="37"/>
        <v>3.637978807091713E-12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09"/>
      <c r="F1192" s="57"/>
      <c r="G1192" s="106">
        <f t="shared" si="37"/>
        <v>3.637978807091713E-12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09"/>
      <c r="F1193" s="57"/>
      <c r="G1193" s="106">
        <f t="shared" si="37"/>
        <v>3.637978807091713E-12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09"/>
      <c r="F1194" s="57"/>
      <c r="G1194" s="106">
        <f t="shared" si="37"/>
        <v>3.637978807091713E-12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09"/>
      <c r="F1195" s="57"/>
      <c r="G1195" s="106">
        <f t="shared" si="37"/>
        <v>3.637978807091713E-12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09"/>
      <c r="F1196" s="57"/>
      <c r="G1196" s="106">
        <f t="shared" si="37"/>
        <v>3.637978807091713E-12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09"/>
      <c r="F1197" s="57"/>
      <c r="G1197" s="106">
        <f t="shared" si="37"/>
        <v>3.637978807091713E-12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09"/>
      <c r="F1198" s="57"/>
      <c r="G1198" s="106">
        <f t="shared" si="37"/>
        <v>3.637978807091713E-12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09"/>
      <c r="F1199" s="57"/>
      <c r="G1199" s="106">
        <f t="shared" si="37"/>
        <v>3.637978807091713E-12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09"/>
      <c r="F1200" s="57"/>
      <c r="G1200" s="106">
        <f t="shared" si="37"/>
        <v>3.637978807091713E-12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09"/>
      <c r="F1201" s="57"/>
      <c r="G1201" s="106">
        <f t="shared" si="37"/>
        <v>3.637978807091713E-12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09"/>
      <c r="F1202" s="57"/>
      <c r="G1202" s="106">
        <f t="shared" si="37"/>
        <v>3.637978807091713E-12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09"/>
      <c r="F1203" s="57"/>
      <c r="G1203" s="106">
        <f t="shared" si="37"/>
        <v>3.637978807091713E-12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09"/>
      <c r="F1204" s="57"/>
      <c r="G1204" s="106">
        <f t="shared" si="37"/>
        <v>3.637978807091713E-12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09"/>
      <c r="F1205" s="57"/>
      <c r="G1205" s="106">
        <f t="shared" si="37"/>
        <v>3.637978807091713E-12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09"/>
      <c r="F1206" s="57"/>
      <c r="G1206" s="106">
        <f t="shared" si="37"/>
        <v>3.637978807091713E-12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09"/>
      <c r="F1207" s="57"/>
      <c r="G1207" s="106">
        <f t="shared" si="37"/>
        <v>3.637978807091713E-12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09"/>
      <c r="F1208" s="57"/>
      <c r="G1208" s="106">
        <f t="shared" si="37"/>
        <v>3.637978807091713E-12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09"/>
      <c r="F1209" s="57"/>
      <c r="G1209" s="106">
        <f t="shared" si="37"/>
        <v>3.637978807091713E-12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09"/>
      <c r="F1210" s="57"/>
      <c r="G1210" s="106">
        <f t="shared" si="37"/>
        <v>3.637978807091713E-12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09"/>
      <c r="F1211" s="57"/>
      <c r="G1211" s="106">
        <f t="shared" si="37"/>
        <v>3.637978807091713E-12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09"/>
      <c r="F1212" s="57"/>
      <c r="G1212" s="106">
        <f t="shared" si="37"/>
        <v>3.637978807091713E-12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09"/>
      <c r="F1213" s="57"/>
      <c r="G1213" s="106">
        <f t="shared" si="37"/>
        <v>3.637978807091713E-12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09"/>
      <c r="F1214" s="57"/>
      <c r="G1214" s="106">
        <f t="shared" si="37"/>
        <v>3.637978807091713E-12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09"/>
      <c r="F1215" s="57"/>
      <c r="G1215" s="106">
        <f t="shared" si="37"/>
        <v>3.637978807091713E-12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09"/>
      <c r="F1216" s="57"/>
      <c r="G1216" s="106">
        <f t="shared" si="37"/>
        <v>3.637978807091713E-12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09"/>
      <c r="F1217" s="57"/>
      <c r="G1217" s="106">
        <f t="shared" si="37"/>
        <v>3.637978807091713E-12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09"/>
      <c r="F1218" s="57"/>
      <c r="G1218" s="106">
        <f t="shared" si="37"/>
        <v>3.637978807091713E-12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09"/>
      <c r="F1219" s="57"/>
      <c r="G1219" s="106">
        <f t="shared" si="37"/>
        <v>3.637978807091713E-12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09"/>
      <c r="F1220" s="57"/>
      <c r="G1220" s="106">
        <f t="shared" si="37"/>
        <v>3.637978807091713E-12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09"/>
      <c r="F1221" s="57"/>
      <c r="G1221" s="106">
        <f t="shared" si="37"/>
        <v>3.637978807091713E-12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09"/>
      <c r="F1222" s="57"/>
      <c r="G1222" s="106">
        <f t="shared" si="37"/>
        <v>3.637978807091713E-12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09"/>
      <c r="F1223" s="57"/>
      <c r="G1223" s="106">
        <f t="shared" si="37"/>
        <v>3.637978807091713E-12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09"/>
      <c r="F1224" s="57"/>
      <c r="G1224" s="106">
        <f t="shared" si="37"/>
        <v>3.637978807091713E-12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09"/>
      <c r="F1225" s="57"/>
      <c r="G1225" s="106">
        <f t="shared" si="37"/>
        <v>3.637978807091713E-12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09"/>
      <c r="F1226" s="57"/>
      <c r="G1226" s="106">
        <f t="shared" si="37"/>
        <v>3.637978807091713E-12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09"/>
      <c r="F1227" s="57"/>
      <c r="G1227" s="106">
        <f t="shared" si="37"/>
        <v>3.637978807091713E-12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09"/>
      <c r="F1228" s="57"/>
      <c r="G1228" s="106">
        <f t="shared" si="37"/>
        <v>3.637978807091713E-12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09"/>
      <c r="F1229" s="57"/>
      <c r="G1229" s="106">
        <f t="shared" si="37"/>
        <v>3.637978807091713E-12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09"/>
      <c r="F1230" s="57"/>
      <c r="G1230" s="106">
        <f t="shared" si="37"/>
        <v>3.637978807091713E-12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09"/>
      <c r="F1231" s="57"/>
      <c r="G1231" s="106">
        <f t="shared" si="37"/>
        <v>3.637978807091713E-12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09"/>
      <c r="F1232" s="57"/>
      <c r="G1232" s="106">
        <f t="shared" si="37"/>
        <v>3.637978807091713E-12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09"/>
      <c r="F1233" s="57"/>
      <c r="G1233" s="106">
        <f t="shared" si="37"/>
        <v>3.637978807091713E-12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09"/>
      <c r="F1234" s="57"/>
      <c r="G1234" s="106">
        <f t="shared" si="37"/>
        <v>3.637978807091713E-12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09"/>
      <c r="F1235" s="57"/>
      <c r="G1235" s="106">
        <f t="shared" si="37"/>
        <v>3.637978807091713E-12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09"/>
      <c r="F1236" s="57"/>
      <c r="G1236" s="106">
        <f t="shared" si="37"/>
        <v>3.637978807091713E-12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09"/>
      <c r="F1237" s="57"/>
      <c r="G1237" s="106">
        <f t="shared" si="37"/>
        <v>3.637978807091713E-12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09"/>
      <c r="F1238" s="57"/>
      <c r="G1238" s="106">
        <f t="shared" si="37"/>
        <v>3.637978807091713E-12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09"/>
      <c r="F1239" s="57"/>
      <c r="G1239" s="106">
        <f t="shared" si="37"/>
        <v>3.637978807091713E-12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09"/>
      <c r="F1240" s="57"/>
      <c r="G1240" s="106">
        <f t="shared" si="37"/>
        <v>3.637978807091713E-12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09"/>
      <c r="F1241" s="57"/>
      <c r="G1241" s="106">
        <f t="shared" si="37"/>
        <v>3.637978807091713E-12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09"/>
      <c r="F1242" s="57"/>
      <c r="G1242" s="106">
        <f t="shared" si="37"/>
        <v>3.637978807091713E-12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09"/>
      <c r="F1243" s="57"/>
      <c r="G1243" s="106">
        <f t="shared" si="37"/>
        <v>3.637978807091713E-12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09"/>
      <c r="F1244" s="57"/>
      <c r="G1244" s="106">
        <f t="shared" si="37"/>
        <v>3.637978807091713E-12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09"/>
      <c r="F1245" s="57"/>
      <c r="G1245" s="106">
        <f t="shared" ref="G1245:G1308" si="39">G1244-E1245+C1245</f>
        <v>3.637978807091713E-12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09"/>
      <c r="F1246" s="57"/>
      <c r="G1246" s="106">
        <f t="shared" si="39"/>
        <v>3.637978807091713E-12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09"/>
      <c r="F1247" s="57"/>
      <c r="G1247" s="106">
        <f t="shared" si="39"/>
        <v>3.637978807091713E-12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09"/>
      <c r="F1248" s="57"/>
      <c r="G1248" s="106">
        <f t="shared" si="39"/>
        <v>3.637978807091713E-12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09"/>
      <c r="F1249" s="57"/>
      <c r="G1249" s="106">
        <f t="shared" si="39"/>
        <v>3.637978807091713E-12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09"/>
      <c r="F1250" s="57"/>
      <c r="G1250" s="106">
        <f t="shared" si="39"/>
        <v>3.637978807091713E-12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09"/>
      <c r="F1251" s="57"/>
      <c r="G1251" s="106">
        <f t="shared" si="39"/>
        <v>3.637978807091713E-12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09"/>
      <c r="F1252" s="57"/>
      <c r="G1252" s="106">
        <f t="shared" si="39"/>
        <v>3.637978807091713E-12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09"/>
      <c r="F1253" s="57"/>
      <c r="G1253" s="106">
        <f t="shared" si="39"/>
        <v>3.637978807091713E-12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09"/>
      <c r="F1254" s="57"/>
      <c r="G1254" s="106">
        <f t="shared" si="39"/>
        <v>3.637978807091713E-12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09"/>
      <c r="F1255" s="57"/>
      <c r="G1255" s="106">
        <f t="shared" si="39"/>
        <v>3.637978807091713E-12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09"/>
      <c r="F1256" s="57"/>
      <c r="G1256" s="106">
        <f t="shared" si="39"/>
        <v>3.637978807091713E-12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09"/>
      <c r="F1257" s="57"/>
      <c r="G1257" s="106">
        <f t="shared" si="39"/>
        <v>3.637978807091713E-12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09"/>
      <c r="F1258" s="57"/>
      <c r="G1258" s="106">
        <f t="shared" si="39"/>
        <v>3.637978807091713E-12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09"/>
      <c r="F1259" s="57"/>
      <c r="G1259" s="106">
        <f t="shared" si="39"/>
        <v>3.637978807091713E-12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09"/>
      <c r="F1260" s="57"/>
      <c r="G1260" s="106">
        <f t="shared" si="39"/>
        <v>3.637978807091713E-12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09"/>
      <c r="F1261" s="57"/>
      <c r="G1261" s="106">
        <f t="shared" si="39"/>
        <v>3.637978807091713E-12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09"/>
      <c r="F1262" s="57"/>
      <c r="G1262" s="106">
        <f t="shared" si="39"/>
        <v>3.637978807091713E-12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09"/>
      <c r="F1263" s="57"/>
      <c r="G1263" s="106">
        <f t="shared" si="39"/>
        <v>3.637978807091713E-12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09"/>
      <c r="F1264" s="57"/>
      <c r="G1264" s="106">
        <f t="shared" si="39"/>
        <v>3.637978807091713E-12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09"/>
      <c r="F1265" s="57"/>
      <c r="G1265" s="106">
        <f t="shared" si="39"/>
        <v>3.637978807091713E-12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09"/>
      <c r="F1266" s="57"/>
      <c r="G1266" s="106">
        <f t="shared" si="39"/>
        <v>3.637978807091713E-12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09"/>
      <c r="F1267" s="57"/>
      <c r="G1267" s="106">
        <f t="shared" si="39"/>
        <v>3.637978807091713E-12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09"/>
      <c r="F1268" s="57"/>
      <c r="G1268" s="106">
        <f t="shared" si="39"/>
        <v>3.637978807091713E-12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09"/>
      <c r="F1269" s="57"/>
      <c r="G1269" s="106">
        <f t="shared" si="39"/>
        <v>3.637978807091713E-12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09"/>
      <c r="F1270" s="57"/>
      <c r="G1270" s="106">
        <f t="shared" si="39"/>
        <v>3.637978807091713E-12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09"/>
      <c r="F1271" s="57"/>
      <c r="G1271" s="106">
        <f t="shared" si="39"/>
        <v>3.637978807091713E-12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09"/>
      <c r="F1272" s="57"/>
      <c r="G1272" s="106">
        <f t="shared" si="39"/>
        <v>3.637978807091713E-12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09"/>
      <c r="F1273" s="57"/>
      <c r="G1273" s="106">
        <f t="shared" si="39"/>
        <v>3.637978807091713E-12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09"/>
      <c r="F1274" s="57"/>
      <c r="G1274" s="106">
        <f t="shared" si="39"/>
        <v>3.637978807091713E-12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09"/>
      <c r="F1275" s="57"/>
      <c r="G1275" s="106">
        <f t="shared" si="39"/>
        <v>3.637978807091713E-12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09"/>
      <c r="F1276" s="57"/>
      <c r="G1276" s="106">
        <f t="shared" si="39"/>
        <v>3.637978807091713E-12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09"/>
      <c r="F1277" s="57"/>
      <c r="G1277" s="106">
        <f t="shared" si="39"/>
        <v>3.637978807091713E-12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09"/>
      <c r="F1278" s="57"/>
      <c r="G1278" s="106">
        <f t="shared" si="39"/>
        <v>3.637978807091713E-12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09"/>
      <c r="F1279" s="57"/>
      <c r="G1279" s="106">
        <f t="shared" si="39"/>
        <v>3.637978807091713E-12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09"/>
      <c r="F1280" s="57"/>
      <c r="G1280" s="106">
        <f t="shared" si="39"/>
        <v>3.637978807091713E-12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09"/>
      <c r="F1281" s="57"/>
      <c r="G1281" s="106">
        <f t="shared" si="39"/>
        <v>3.637978807091713E-12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09"/>
      <c r="F1282" s="57"/>
      <c r="G1282" s="106">
        <f t="shared" si="39"/>
        <v>3.637978807091713E-12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09"/>
      <c r="F1283" s="57"/>
      <c r="G1283" s="106">
        <f t="shared" si="39"/>
        <v>3.637978807091713E-12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09"/>
      <c r="F1284" s="57"/>
      <c r="G1284" s="106">
        <f t="shared" si="39"/>
        <v>3.637978807091713E-12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09"/>
      <c r="F1285" s="57"/>
      <c r="G1285" s="106">
        <f t="shared" si="39"/>
        <v>3.637978807091713E-12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09"/>
      <c r="F1286" s="57"/>
      <c r="G1286" s="106">
        <f t="shared" si="39"/>
        <v>3.637978807091713E-12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09"/>
      <c r="F1287" s="57"/>
      <c r="G1287" s="106">
        <f t="shared" si="39"/>
        <v>3.637978807091713E-12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09"/>
      <c r="F1288" s="57"/>
      <c r="G1288" s="106">
        <f t="shared" si="39"/>
        <v>3.637978807091713E-12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09"/>
      <c r="F1289" s="57"/>
      <c r="G1289" s="106">
        <f t="shared" si="39"/>
        <v>3.637978807091713E-12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09"/>
      <c r="F1290" s="57"/>
      <c r="G1290" s="106">
        <f t="shared" si="39"/>
        <v>3.637978807091713E-12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09"/>
      <c r="F1291" s="57"/>
      <c r="G1291" s="106">
        <f t="shared" si="39"/>
        <v>3.637978807091713E-12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09"/>
      <c r="F1292" s="57"/>
      <c r="G1292" s="106">
        <f t="shared" si="39"/>
        <v>3.637978807091713E-12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09"/>
      <c r="F1293" s="57"/>
      <c r="G1293" s="106">
        <f t="shared" si="39"/>
        <v>3.637978807091713E-12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09"/>
      <c r="F1294" s="57"/>
      <c r="G1294" s="106">
        <f t="shared" si="39"/>
        <v>3.637978807091713E-12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09"/>
      <c r="F1295" s="57"/>
      <c r="G1295" s="106">
        <f t="shared" si="39"/>
        <v>3.637978807091713E-12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09"/>
      <c r="F1296" s="57"/>
      <c r="G1296" s="106">
        <f t="shared" si="39"/>
        <v>3.637978807091713E-12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09"/>
      <c r="F1297" s="57"/>
      <c r="G1297" s="106">
        <f t="shared" si="39"/>
        <v>3.637978807091713E-12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09"/>
      <c r="F1298" s="57"/>
      <c r="G1298" s="106">
        <f t="shared" si="39"/>
        <v>3.637978807091713E-12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09"/>
      <c r="F1299" s="57"/>
      <c r="G1299" s="106">
        <f t="shared" si="39"/>
        <v>3.637978807091713E-12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09"/>
      <c r="F1300" s="57"/>
      <c r="G1300" s="106">
        <f t="shared" si="39"/>
        <v>3.637978807091713E-12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09"/>
      <c r="F1301" s="57"/>
      <c r="G1301" s="106">
        <f t="shared" si="39"/>
        <v>3.637978807091713E-12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09"/>
      <c r="F1302" s="57"/>
      <c r="G1302" s="106">
        <f t="shared" si="39"/>
        <v>3.637978807091713E-12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09"/>
      <c r="F1303" s="57"/>
      <c r="G1303" s="106">
        <f t="shared" si="39"/>
        <v>3.637978807091713E-12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09"/>
      <c r="F1304" s="57"/>
      <c r="G1304" s="106">
        <f t="shared" si="39"/>
        <v>3.637978807091713E-12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09"/>
      <c r="F1305" s="57"/>
      <c r="G1305" s="106">
        <f t="shared" si="39"/>
        <v>3.637978807091713E-12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09"/>
      <c r="F1306" s="57"/>
      <c r="G1306" s="106">
        <f t="shared" si="39"/>
        <v>3.637978807091713E-12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09"/>
      <c r="F1307" s="57"/>
      <c r="G1307" s="106">
        <f t="shared" si="39"/>
        <v>3.637978807091713E-12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09"/>
      <c r="F1308" s="57"/>
      <c r="G1308" s="106">
        <f t="shared" si="39"/>
        <v>3.637978807091713E-12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09"/>
      <c r="F1309" s="57"/>
      <c r="G1309" s="106">
        <f t="shared" ref="G1309:G1372" si="41">G1308-E1309+C1309</f>
        <v>3.637978807091713E-12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09"/>
      <c r="F1310" s="57"/>
      <c r="G1310" s="106">
        <f t="shared" si="41"/>
        <v>3.637978807091713E-12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09"/>
      <c r="F1311" s="57"/>
      <c r="G1311" s="106">
        <f t="shared" si="41"/>
        <v>3.637978807091713E-12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09"/>
      <c r="F1312" s="57"/>
      <c r="G1312" s="106">
        <f t="shared" si="41"/>
        <v>3.637978807091713E-12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09"/>
      <c r="F1313" s="57"/>
      <c r="G1313" s="106">
        <f t="shared" si="41"/>
        <v>3.637978807091713E-12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09"/>
      <c r="F1314" s="57"/>
      <c r="G1314" s="106">
        <f t="shared" si="41"/>
        <v>3.637978807091713E-12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09"/>
      <c r="F1315" s="57"/>
      <c r="G1315" s="106">
        <f t="shared" si="41"/>
        <v>3.637978807091713E-12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09"/>
      <c r="F1316" s="57"/>
      <c r="G1316" s="106">
        <f t="shared" si="41"/>
        <v>3.637978807091713E-12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09"/>
      <c r="F1317" s="57"/>
      <c r="G1317" s="106">
        <f t="shared" si="41"/>
        <v>3.637978807091713E-12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09"/>
      <c r="F1318" s="57"/>
      <c r="G1318" s="106">
        <f t="shared" si="41"/>
        <v>3.637978807091713E-12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09"/>
      <c r="F1319" s="57"/>
      <c r="G1319" s="106">
        <f t="shared" si="41"/>
        <v>3.637978807091713E-12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09"/>
      <c r="F1320" s="57"/>
      <c r="G1320" s="106">
        <f t="shared" si="41"/>
        <v>3.637978807091713E-12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09"/>
      <c r="F1321" s="57"/>
      <c r="G1321" s="106">
        <f t="shared" si="41"/>
        <v>3.637978807091713E-12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09"/>
      <c r="F1322" s="57"/>
      <c r="G1322" s="106">
        <f t="shared" si="41"/>
        <v>3.637978807091713E-12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09"/>
      <c r="F1323" s="57"/>
      <c r="G1323" s="106">
        <f t="shared" si="41"/>
        <v>3.637978807091713E-12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09"/>
      <c r="F1324" s="57"/>
      <c r="G1324" s="106">
        <f t="shared" si="41"/>
        <v>3.637978807091713E-12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09"/>
      <c r="F1325" s="57"/>
      <c r="G1325" s="106">
        <f t="shared" si="41"/>
        <v>3.637978807091713E-12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09"/>
      <c r="F1326" s="57"/>
      <c r="G1326" s="106">
        <f t="shared" si="41"/>
        <v>3.637978807091713E-12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09"/>
      <c r="F1327" s="57"/>
      <c r="G1327" s="106">
        <f t="shared" si="41"/>
        <v>3.637978807091713E-12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09"/>
      <c r="F1328" s="57"/>
      <c r="G1328" s="106">
        <f t="shared" si="41"/>
        <v>3.637978807091713E-12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09"/>
      <c r="F1329" s="57"/>
      <c r="G1329" s="106">
        <f t="shared" si="41"/>
        <v>3.637978807091713E-12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09"/>
      <c r="F1330" s="57"/>
      <c r="G1330" s="106">
        <f t="shared" si="41"/>
        <v>3.637978807091713E-12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09"/>
      <c r="F1331" s="57"/>
      <c r="G1331" s="106">
        <f t="shared" si="41"/>
        <v>3.637978807091713E-12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09"/>
      <c r="F1332" s="57"/>
      <c r="G1332" s="106">
        <f t="shared" si="41"/>
        <v>3.637978807091713E-12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09"/>
      <c r="F1333" s="57"/>
      <c r="G1333" s="106">
        <f t="shared" si="41"/>
        <v>3.637978807091713E-12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09"/>
      <c r="F1334" s="57"/>
      <c r="G1334" s="106">
        <f t="shared" si="41"/>
        <v>3.637978807091713E-12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09"/>
      <c r="F1335" s="57"/>
      <c r="G1335" s="106">
        <f t="shared" si="41"/>
        <v>3.637978807091713E-12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09"/>
      <c r="F1336" s="57"/>
      <c r="G1336" s="106">
        <f t="shared" si="41"/>
        <v>3.637978807091713E-12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09"/>
      <c r="F1337" s="57"/>
      <c r="G1337" s="106">
        <f t="shared" si="41"/>
        <v>3.637978807091713E-12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09"/>
      <c r="F1338" s="57"/>
      <c r="G1338" s="106">
        <f t="shared" si="41"/>
        <v>3.637978807091713E-12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09"/>
      <c r="F1339" s="57"/>
      <c r="G1339" s="106">
        <f t="shared" si="41"/>
        <v>3.637978807091713E-12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09"/>
      <c r="F1340" s="57"/>
      <c r="G1340" s="106">
        <f t="shared" si="41"/>
        <v>3.637978807091713E-12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09"/>
      <c r="F1341" s="57"/>
      <c r="G1341" s="106">
        <f t="shared" si="41"/>
        <v>3.637978807091713E-12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09"/>
      <c r="F1342" s="57"/>
      <c r="G1342" s="106">
        <f t="shared" si="41"/>
        <v>3.637978807091713E-12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09"/>
      <c r="F1343" s="57"/>
      <c r="G1343" s="106">
        <f t="shared" si="41"/>
        <v>3.637978807091713E-12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09"/>
      <c r="F1344" s="57"/>
      <c r="G1344" s="106">
        <f t="shared" si="41"/>
        <v>3.637978807091713E-12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09"/>
      <c r="F1345" s="57"/>
      <c r="G1345" s="106">
        <f t="shared" si="41"/>
        <v>3.637978807091713E-12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09"/>
      <c r="F1346" s="57"/>
      <c r="G1346" s="106">
        <f t="shared" si="41"/>
        <v>3.637978807091713E-12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09"/>
      <c r="F1347" s="57"/>
      <c r="G1347" s="106">
        <f t="shared" si="41"/>
        <v>3.637978807091713E-12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09"/>
      <c r="F1348" s="57"/>
      <c r="G1348" s="106">
        <f t="shared" si="41"/>
        <v>3.637978807091713E-12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09"/>
      <c r="F1349" s="57"/>
      <c r="G1349" s="106">
        <f t="shared" si="41"/>
        <v>3.637978807091713E-12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09"/>
      <c r="F1350" s="57"/>
      <c r="G1350" s="106">
        <f t="shared" si="41"/>
        <v>3.637978807091713E-12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09"/>
      <c r="F1351" s="57"/>
      <c r="G1351" s="106">
        <f t="shared" si="41"/>
        <v>3.637978807091713E-12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09"/>
      <c r="F1352" s="57"/>
      <c r="G1352" s="106">
        <f t="shared" si="41"/>
        <v>3.637978807091713E-12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09"/>
      <c r="F1353" s="57"/>
      <c r="G1353" s="106">
        <f t="shared" si="41"/>
        <v>3.637978807091713E-12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09"/>
      <c r="F1354" s="57"/>
      <c r="G1354" s="106">
        <f t="shared" si="41"/>
        <v>3.637978807091713E-12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09"/>
      <c r="F1355" s="57"/>
      <c r="G1355" s="106">
        <f t="shared" si="41"/>
        <v>3.637978807091713E-12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09"/>
      <c r="F1356" s="57"/>
      <c r="G1356" s="106">
        <f t="shared" si="41"/>
        <v>3.637978807091713E-12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09"/>
      <c r="F1357" s="57"/>
      <c r="G1357" s="106">
        <f t="shared" si="41"/>
        <v>3.637978807091713E-12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09"/>
      <c r="F1358" s="57"/>
      <c r="G1358" s="106">
        <f t="shared" si="41"/>
        <v>3.637978807091713E-12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09"/>
      <c r="F1359" s="57"/>
      <c r="G1359" s="106">
        <f t="shared" si="41"/>
        <v>3.637978807091713E-12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09"/>
      <c r="F1360" s="57"/>
      <c r="G1360" s="106">
        <f t="shared" si="41"/>
        <v>3.637978807091713E-12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09"/>
      <c r="F1361" s="57"/>
      <c r="G1361" s="106">
        <f t="shared" si="41"/>
        <v>3.637978807091713E-12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09"/>
      <c r="F1362" s="57"/>
      <c r="G1362" s="106">
        <f t="shared" si="41"/>
        <v>3.637978807091713E-12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09"/>
      <c r="F1363" s="57"/>
      <c r="G1363" s="106">
        <f t="shared" si="41"/>
        <v>3.637978807091713E-12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09"/>
      <c r="F1364" s="57"/>
      <c r="G1364" s="106">
        <f t="shared" si="41"/>
        <v>3.637978807091713E-12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09"/>
      <c r="F1365" s="57"/>
      <c r="G1365" s="106">
        <f t="shared" si="41"/>
        <v>3.637978807091713E-12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09"/>
      <c r="F1366" s="57"/>
      <c r="G1366" s="106">
        <f t="shared" si="41"/>
        <v>3.637978807091713E-12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09"/>
      <c r="F1367" s="57"/>
      <c r="G1367" s="106">
        <f t="shared" si="41"/>
        <v>3.637978807091713E-12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09"/>
      <c r="F1368" s="57"/>
      <c r="G1368" s="106">
        <f t="shared" si="41"/>
        <v>3.637978807091713E-12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09"/>
      <c r="F1369" s="57"/>
      <c r="G1369" s="106">
        <f t="shared" si="41"/>
        <v>3.637978807091713E-12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09"/>
      <c r="F1370" s="57"/>
      <c r="G1370" s="106">
        <f t="shared" si="41"/>
        <v>3.637978807091713E-12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09"/>
      <c r="F1371" s="57"/>
      <c r="G1371" s="106">
        <f t="shared" si="41"/>
        <v>3.637978807091713E-12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09"/>
      <c r="F1372" s="57"/>
      <c r="G1372" s="106">
        <f t="shared" si="41"/>
        <v>3.637978807091713E-12</v>
      </c>
      <c r="H1372" s="82">
        <f t="shared" si="42"/>
        <v>0</v>
      </c>
      <c r="I1372" s="67"/>
      <c r="J1372" s="73"/>
    </row>
    <row r="1373" spans="1:10" ht="20.25">
      <c r="D1373" s="55"/>
      <c r="E1373" s="109"/>
      <c r="F1373" s="57"/>
      <c r="G1373" s="106">
        <f t="shared" ref="G1373:G1399" si="43">G1372-E1373+C1373</f>
        <v>3.637978807091713E-12</v>
      </c>
      <c r="H1373" s="82">
        <f t="shared" si="42"/>
        <v>0</v>
      </c>
      <c r="I1373" s="67"/>
    </row>
    <row r="1374" spans="1:10" ht="20.25">
      <c r="D1374" s="55"/>
      <c r="E1374" s="109"/>
      <c r="F1374" s="57"/>
      <c r="G1374" s="106">
        <f t="shared" si="43"/>
        <v>3.637978807091713E-12</v>
      </c>
      <c r="H1374" s="82">
        <f t="shared" si="42"/>
        <v>0</v>
      </c>
      <c r="I1374" s="67"/>
    </row>
    <row r="1375" spans="1:10" ht="20.25">
      <c r="D1375" s="55"/>
      <c r="E1375" s="109"/>
      <c r="F1375" s="57"/>
      <c r="G1375" s="106">
        <f t="shared" si="43"/>
        <v>3.637978807091713E-12</v>
      </c>
      <c r="H1375" s="82">
        <f t="shared" si="42"/>
        <v>0</v>
      </c>
      <c r="I1375" s="67"/>
    </row>
    <row r="1376" spans="1:10" ht="20.25">
      <c r="D1376" s="55"/>
      <c r="E1376" s="109"/>
      <c r="F1376" s="57"/>
      <c r="G1376" s="106">
        <f t="shared" si="43"/>
        <v>3.637978807091713E-12</v>
      </c>
      <c r="H1376" s="82">
        <f t="shared" ref="H1376:H1399" si="44">H1375-F1376+D1376</f>
        <v>0</v>
      </c>
      <c r="I1376" s="67"/>
    </row>
    <row r="1377" spans="4:9" ht="20.25">
      <c r="D1377" s="55"/>
      <c r="E1377" s="109"/>
      <c r="F1377" s="57"/>
      <c r="G1377" s="106">
        <f t="shared" si="43"/>
        <v>3.637978807091713E-12</v>
      </c>
      <c r="H1377" s="82">
        <f t="shared" si="44"/>
        <v>0</v>
      </c>
      <c r="I1377" s="67"/>
    </row>
    <row r="1378" spans="4:9" ht="20.25">
      <c r="D1378" s="55"/>
      <c r="E1378" s="109"/>
      <c r="F1378" s="57"/>
      <c r="G1378" s="106">
        <f t="shared" si="43"/>
        <v>3.637978807091713E-12</v>
      </c>
      <c r="H1378" s="82">
        <f t="shared" si="44"/>
        <v>0</v>
      </c>
      <c r="I1378" s="67"/>
    </row>
    <row r="1379" spans="4:9" ht="20.25">
      <c r="D1379" s="55"/>
      <c r="E1379" s="109"/>
      <c r="F1379" s="57"/>
      <c r="G1379" s="106">
        <f t="shared" si="43"/>
        <v>3.637978807091713E-12</v>
      </c>
      <c r="H1379" s="82">
        <f t="shared" si="44"/>
        <v>0</v>
      </c>
      <c r="I1379" s="67"/>
    </row>
    <row r="1380" spans="4:9" ht="20.25">
      <c r="D1380" s="55"/>
      <c r="E1380" s="109"/>
      <c r="F1380" s="57"/>
      <c r="G1380" s="106">
        <f t="shared" si="43"/>
        <v>3.637978807091713E-12</v>
      </c>
      <c r="H1380" s="82">
        <f t="shared" si="44"/>
        <v>0</v>
      </c>
      <c r="I1380" s="67"/>
    </row>
    <row r="1381" spans="4:9" ht="20.25">
      <c r="D1381" s="55"/>
      <c r="E1381" s="109"/>
      <c r="F1381" s="57"/>
      <c r="G1381" s="106">
        <f t="shared" si="43"/>
        <v>3.637978807091713E-12</v>
      </c>
      <c r="H1381" s="82">
        <f t="shared" si="44"/>
        <v>0</v>
      </c>
      <c r="I1381" s="67"/>
    </row>
    <row r="1382" spans="4:9" ht="20.25">
      <c r="D1382" s="55"/>
      <c r="E1382" s="109"/>
      <c r="F1382" s="57"/>
      <c r="G1382" s="106">
        <f t="shared" si="43"/>
        <v>3.637978807091713E-12</v>
      </c>
      <c r="H1382" s="82">
        <f t="shared" si="44"/>
        <v>0</v>
      </c>
      <c r="I1382" s="67"/>
    </row>
    <row r="1383" spans="4:9" ht="20.25">
      <c r="D1383" s="55"/>
      <c r="E1383" s="109"/>
      <c r="F1383" s="57"/>
      <c r="G1383" s="106">
        <f t="shared" si="43"/>
        <v>3.637978807091713E-12</v>
      </c>
      <c r="H1383" s="82">
        <f t="shared" si="44"/>
        <v>0</v>
      </c>
      <c r="I1383" s="67"/>
    </row>
    <row r="1384" spans="4:9" ht="20.25">
      <c r="D1384" s="55"/>
      <c r="E1384" s="109"/>
      <c r="F1384" s="57"/>
      <c r="G1384" s="106">
        <f t="shared" si="43"/>
        <v>3.637978807091713E-12</v>
      </c>
      <c r="H1384" s="82">
        <f t="shared" si="44"/>
        <v>0</v>
      </c>
      <c r="I1384" s="67"/>
    </row>
    <row r="1385" spans="4:9" ht="20.25">
      <c r="E1385" s="109"/>
      <c r="F1385" s="57"/>
      <c r="G1385" s="106">
        <f t="shared" si="43"/>
        <v>3.637978807091713E-12</v>
      </c>
      <c r="H1385" s="82">
        <f t="shared" si="44"/>
        <v>0</v>
      </c>
      <c r="I1385" s="67"/>
    </row>
    <row r="1386" spans="4:9" ht="20.25">
      <c r="E1386" s="109"/>
      <c r="F1386" s="57"/>
      <c r="G1386" s="106">
        <f t="shared" si="43"/>
        <v>3.637978807091713E-12</v>
      </c>
      <c r="H1386" s="82">
        <f t="shared" si="44"/>
        <v>0</v>
      </c>
      <c r="I1386" s="67"/>
    </row>
    <row r="1387" spans="4:9" ht="20.25">
      <c r="E1387" s="109"/>
      <c r="F1387" s="57"/>
      <c r="G1387" s="106">
        <f t="shared" si="43"/>
        <v>3.637978807091713E-12</v>
      </c>
      <c r="H1387" s="82">
        <f t="shared" si="44"/>
        <v>0</v>
      </c>
      <c r="I1387" s="67"/>
    </row>
    <row r="1388" spans="4:9" ht="20.25">
      <c r="E1388" s="109"/>
      <c r="F1388" s="57"/>
      <c r="G1388" s="106">
        <f t="shared" si="43"/>
        <v>3.637978807091713E-12</v>
      </c>
      <c r="H1388" s="82">
        <f t="shared" si="44"/>
        <v>0</v>
      </c>
      <c r="I1388" s="67"/>
    </row>
    <row r="1389" spans="4:9" ht="20.25">
      <c r="E1389" s="109"/>
      <c r="F1389" s="57"/>
      <c r="G1389" s="106">
        <f t="shared" si="43"/>
        <v>3.637978807091713E-12</v>
      </c>
      <c r="H1389" s="82">
        <f t="shared" si="44"/>
        <v>0</v>
      </c>
      <c r="I1389" s="67"/>
    </row>
    <row r="1390" spans="4:9" ht="20.25">
      <c r="E1390" s="109"/>
      <c r="F1390" s="57"/>
      <c r="G1390" s="106">
        <f t="shared" si="43"/>
        <v>3.637978807091713E-12</v>
      </c>
      <c r="H1390" s="82">
        <f t="shared" si="44"/>
        <v>0</v>
      </c>
    </row>
    <row r="1391" spans="4:9" ht="20.25">
      <c r="E1391" s="109"/>
      <c r="F1391" s="57"/>
      <c r="G1391" s="106">
        <f t="shared" si="43"/>
        <v>3.637978807091713E-12</v>
      </c>
      <c r="H1391" s="82">
        <f t="shared" si="44"/>
        <v>0</v>
      </c>
    </row>
    <row r="1392" spans="4:9" ht="15">
      <c r="F1392" s="57"/>
      <c r="G1392" s="106">
        <f t="shared" si="43"/>
        <v>3.637978807091713E-12</v>
      </c>
      <c r="H1392" s="82">
        <f t="shared" si="44"/>
        <v>0</v>
      </c>
    </row>
    <row r="1393" spans="6:8" ht="15">
      <c r="F1393" s="57"/>
      <c r="G1393" s="106">
        <f t="shared" si="43"/>
        <v>3.637978807091713E-12</v>
      </c>
      <c r="H1393" s="82">
        <f t="shared" si="44"/>
        <v>0</v>
      </c>
    </row>
    <row r="1394" spans="6:8" ht="15">
      <c r="F1394" s="57"/>
      <c r="G1394" s="106">
        <f t="shared" si="43"/>
        <v>3.637978807091713E-12</v>
      </c>
      <c r="H1394" s="82">
        <f t="shared" si="44"/>
        <v>0</v>
      </c>
    </row>
    <row r="1395" spans="6:8" ht="15">
      <c r="F1395" s="57"/>
      <c r="G1395" s="106">
        <f t="shared" si="43"/>
        <v>3.637978807091713E-12</v>
      </c>
      <c r="H1395" s="82">
        <f t="shared" si="44"/>
        <v>0</v>
      </c>
    </row>
    <row r="1396" spans="6:8" ht="15">
      <c r="F1396" s="57"/>
      <c r="G1396" s="106">
        <f t="shared" si="43"/>
        <v>3.637978807091713E-12</v>
      </c>
      <c r="H1396" s="82">
        <f t="shared" si="44"/>
        <v>0</v>
      </c>
    </row>
    <row r="1397" spans="6:8" ht="15">
      <c r="F1397" s="57"/>
      <c r="G1397" s="106">
        <f t="shared" si="43"/>
        <v>3.637978807091713E-12</v>
      </c>
      <c r="H1397" s="82">
        <f t="shared" si="44"/>
        <v>0</v>
      </c>
    </row>
    <row r="1398" spans="6:8" ht="15">
      <c r="F1398" s="57"/>
      <c r="G1398" s="106">
        <f t="shared" si="43"/>
        <v>3.637978807091713E-12</v>
      </c>
      <c r="H1398" s="82">
        <f t="shared" si="44"/>
        <v>0</v>
      </c>
    </row>
    <row r="1399" spans="6:8" ht="15">
      <c r="F1399" s="57"/>
      <c r="G1399" s="106">
        <f t="shared" si="43"/>
        <v>3.637978807091713E-12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8" sqref="B8:D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90</v>
      </c>
      <c r="F4" s="175"/>
      <c r="G4" s="175"/>
      <c r="H4" s="175"/>
      <c r="I4" s="175"/>
      <c r="J4" s="175"/>
      <c r="K4" s="17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25" activePane="bottomLeft" state="frozen"/>
      <selection activeCell="E21" sqref="E21"/>
      <selection pane="bottomLeft" activeCell="G41" sqref="G4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108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7</v>
      </c>
      <c r="C8" s="20"/>
      <c r="D8" s="21"/>
      <c r="E8" s="76">
        <v>8653.2000000000007</v>
      </c>
      <c r="F8" s="75">
        <v>279</v>
      </c>
      <c r="G8" s="22"/>
      <c r="H8" s="23"/>
      <c r="I8" s="24"/>
      <c r="J8" s="23"/>
      <c r="K8" s="25"/>
      <c r="L8" s="16">
        <f>F8*13.61</f>
        <v>3797.19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7732.0900000000011</v>
      </c>
      <c r="F9" s="82">
        <f t="shared" si="0"/>
        <v>249</v>
      </c>
      <c r="G9" s="56">
        <v>921.11</v>
      </c>
      <c r="H9" s="58">
        <v>30</v>
      </c>
      <c r="I9" s="77">
        <v>187</v>
      </c>
      <c r="J9" s="68"/>
      <c r="K9" s="62"/>
      <c r="L9" s="8">
        <f>H9*13.61</f>
        <v>408.29999999999995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8</v>
      </c>
      <c r="C10" s="54"/>
      <c r="D10" s="55"/>
      <c r="E10" s="82">
        <f t="shared" si="0"/>
        <v>6845.8600000000006</v>
      </c>
      <c r="F10" s="82">
        <f t="shared" si="0"/>
        <v>221</v>
      </c>
      <c r="G10" s="56">
        <v>886.23</v>
      </c>
      <c r="H10" s="58">
        <v>28</v>
      </c>
      <c r="I10" s="77">
        <v>196</v>
      </c>
      <c r="J10" s="68"/>
      <c r="K10" s="63"/>
      <c r="L10" s="8">
        <f t="shared" ref="L10:L73" si="1">H10*13.61</f>
        <v>381.08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8</v>
      </c>
      <c r="C11" s="54"/>
      <c r="D11" s="55"/>
      <c r="E11" s="82">
        <f t="shared" si="0"/>
        <v>6809.35</v>
      </c>
      <c r="F11" s="82">
        <f t="shared" si="0"/>
        <v>220</v>
      </c>
      <c r="G11" s="56">
        <v>36.51</v>
      </c>
      <c r="H11" s="58">
        <v>1</v>
      </c>
      <c r="I11" s="77">
        <v>200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8</v>
      </c>
      <c r="C12" s="54"/>
      <c r="D12" s="55"/>
      <c r="E12" s="82">
        <f t="shared" si="0"/>
        <v>6158.63</v>
      </c>
      <c r="F12" s="82">
        <f t="shared" si="0"/>
        <v>200</v>
      </c>
      <c r="G12" s="56">
        <v>650.72</v>
      </c>
      <c r="H12" s="58">
        <v>20</v>
      </c>
      <c r="I12" s="79">
        <v>201</v>
      </c>
      <c r="J12" s="70"/>
      <c r="K12" s="98"/>
      <c r="L12" s="8">
        <f t="shared" si="1"/>
        <v>272.2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9</v>
      </c>
      <c r="C13" s="54"/>
      <c r="D13" s="55"/>
      <c r="E13" s="82">
        <f t="shared" si="0"/>
        <v>5070.0300000000007</v>
      </c>
      <c r="F13" s="82">
        <f t="shared" si="0"/>
        <v>166</v>
      </c>
      <c r="G13" s="56">
        <v>1088.5999999999999</v>
      </c>
      <c r="H13" s="58">
        <v>34</v>
      </c>
      <c r="I13" s="79">
        <v>213</v>
      </c>
      <c r="J13" s="70"/>
      <c r="K13" s="62"/>
      <c r="L13" s="8">
        <f t="shared" si="1"/>
        <v>462.74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10</v>
      </c>
      <c r="C14" s="54"/>
      <c r="D14" s="55"/>
      <c r="E14" s="82">
        <f t="shared" si="0"/>
        <v>4285.6900000000005</v>
      </c>
      <c r="F14" s="82">
        <f t="shared" si="0"/>
        <v>141</v>
      </c>
      <c r="G14" s="56">
        <v>784.34</v>
      </c>
      <c r="H14" s="58">
        <v>25</v>
      </c>
      <c r="I14" s="79">
        <v>222</v>
      </c>
      <c r="J14" s="71"/>
      <c r="K14" s="64"/>
      <c r="L14" s="8">
        <f t="shared" si="1"/>
        <v>340.25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10</v>
      </c>
      <c r="C15" s="54"/>
      <c r="D15" s="55"/>
      <c r="E15" s="82">
        <f t="shared" si="0"/>
        <v>4253.76</v>
      </c>
      <c r="F15" s="82">
        <f t="shared" si="0"/>
        <v>140</v>
      </c>
      <c r="G15" s="56">
        <v>31.93</v>
      </c>
      <c r="H15" s="58">
        <v>1</v>
      </c>
      <c r="I15" s="79">
        <v>229</v>
      </c>
      <c r="J15" s="71"/>
      <c r="K15" s="65"/>
      <c r="L15" s="8">
        <f t="shared" si="1"/>
        <v>13.61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4223.1000000000004</v>
      </c>
      <c r="F16" s="82">
        <f t="shared" si="0"/>
        <v>139</v>
      </c>
      <c r="G16" s="56">
        <v>30.66</v>
      </c>
      <c r="H16" s="58">
        <v>1</v>
      </c>
      <c r="I16" s="77">
        <v>229</v>
      </c>
      <c r="J16" s="68"/>
      <c r="K16" s="7"/>
      <c r="L16" s="8">
        <f t="shared" si="1"/>
        <v>13.61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12</v>
      </c>
      <c r="C17" s="54">
        <v>18441.919999999998</v>
      </c>
      <c r="D17" s="55">
        <v>647</v>
      </c>
      <c r="E17" s="82">
        <f t="shared" si="0"/>
        <v>22665.019999999997</v>
      </c>
      <c r="F17" s="82">
        <f t="shared" si="0"/>
        <v>786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8805.67</v>
      </c>
      <c r="N17" s="104"/>
      <c r="O17" s="12"/>
      <c r="P17" s="12"/>
    </row>
    <row r="18" spans="1:16" ht="14.25">
      <c r="A18" s="50">
        <v>10</v>
      </c>
      <c r="B18" s="52">
        <v>13</v>
      </c>
      <c r="C18" s="54"/>
      <c r="D18" s="55"/>
      <c r="E18" s="82">
        <f t="shared" si="0"/>
        <v>22633.589999999997</v>
      </c>
      <c r="F18" s="82">
        <f t="shared" si="0"/>
        <v>785</v>
      </c>
      <c r="G18" s="56">
        <v>31.43</v>
      </c>
      <c r="H18" s="58">
        <v>1</v>
      </c>
      <c r="I18" s="77">
        <v>242</v>
      </c>
      <c r="J18" s="69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>
        <v>13</v>
      </c>
      <c r="C19" s="54"/>
      <c r="D19" s="55"/>
      <c r="E19" s="82">
        <f t="shared" si="0"/>
        <v>22468.209999999995</v>
      </c>
      <c r="F19" s="82">
        <f t="shared" si="0"/>
        <v>780</v>
      </c>
      <c r="G19" s="56">
        <v>165.38</v>
      </c>
      <c r="H19" s="58">
        <v>5</v>
      </c>
      <c r="I19" s="77">
        <v>249</v>
      </c>
      <c r="J19" s="70"/>
      <c r="K19" s="7"/>
      <c r="L19" s="8">
        <f t="shared" si="1"/>
        <v>68.05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>
        <v>15</v>
      </c>
      <c r="C20" s="54"/>
      <c r="D20" s="55"/>
      <c r="E20" s="82">
        <f t="shared" si="0"/>
        <v>22299.249999999996</v>
      </c>
      <c r="F20" s="82">
        <f t="shared" si="0"/>
        <v>774</v>
      </c>
      <c r="G20" s="56">
        <v>168.96</v>
      </c>
      <c r="H20" s="58">
        <v>6</v>
      </c>
      <c r="I20" s="79">
        <v>263</v>
      </c>
      <c r="J20" s="70"/>
      <c r="K20" s="7"/>
      <c r="L20" s="8">
        <f t="shared" si="1"/>
        <v>81.66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>
        <v>16</v>
      </c>
      <c r="C21" s="54"/>
      <c r="D21" s="55"/>
      <c r="E21" s="82">
        <f t="shared" si="0"/>
        <v>22268.999999999996</v>
      </c>
      <c r="F21" s="82">
        <f t="shared" si="0"/>
        <v>773</v>
      </c>
      <c r="G21" s="56">
        <v>30.25</v>
      </c>
      <c r="H21" s="58">
        <v>1</v>
      </c>
      <c r="I21" s="79">
        <v>277</v>
      </c>
      <c r="J21" s="70"/>
      <c r="K21" s="7"/>
      <c r="L21" s="8">
        <f t="shared" si="1"/>
        <v>13.61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>
        <v>16</v>
      </c>
      <c r="C22" s="54"/>
      <c r="D22" s="55"/>
      <c r="E22" s="82">
        <f t="shared" si="0"/>
        <v>21249.619999999995</v>
      </c>
      <c r="F22" s="82">
        <f t="shared" si="0"/>
        <v>741</v>
      </c>
      <c r="G22" s="56">
        <v>1019.38</v>
      </c>
      <c r="H22" s="58">
        <v>32</v>
      </c>
      <c r="I22" s="79">
        <v>278</v>
      </c>
      <c r="J22" s="70"/>
      <c r="K22" s="65"/>
      <c r="L22" s="8">
        <f t="shared" si="1"/>
        <v>435.52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>
        <v>16</v>
      </c>
      <c r="C23" s="54"/>
      <c r="D23" s="55"/>
      <c r="E23" s="82">
        <f t="shared" si="0"/>
        <v>21222.219999999994</v>
      </c>
      <c r="F23" s="82">
        <f t="shared" si="0"/>
        <v>740</v>
      </c>
      <c r="G23" s="56">
        <v>27.4</v>
      </c>
      <c r="H23" s="58">
        <v>1</v>
      </c>
      <c r="I23" s="79">
        <v>279</v>
      </c>
      <c r="J23" s="70"/>
      <c r="K23" s="7"/>
      <c r="L23" s="8">
        <f t="shared" si="1"/>
        <v>13.61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>
        <v>16</v>
      </c>
      <c r="C24" s="54"/>
      <c r="D24" s="55"/>
      <c r="E24" s="82">
        <f t="shared" si="0"/>
        <v>21067.769999999993</v>
      </c>
      <c r="F24" s="82">
        <f t="shared" si="0"/>
        <v>735</v>
      </c>
      <c r="G24" s="56">
        <v>154.44999999999999</v>
      </c>
      <c r="H24" s="58">
        <v>5</v>
      </c>
      <c r="I24" s="79">
        <v>280</v>
      </c>
      <c r="J24" s="70"/>
      <c r="K24" s="7"/>
      <c r="L24" s="8">
        <f t="shared" si="1"/>
        <v>68.05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>
        <v>19</v>
      </c>
      <c r="C25" s="54"/>
      <c r="D25" s="55"/>
      <c r="E25" s="82">
        <f t="shared" ref="E25:F40" si="3">E24-G25+C25</f>
        <v>20930.189999999991</v>
      </c>
      <c r="F25" s="82">
        <f t="shared" si="3"/>
        <v>731</v>
      </c>
      <c r="G25" s="56">
        <v>137.58000000000001</v>
      </c>
      <c r="H25" s="58">
        <v>4</v>
      </c>
      <c r="I25" s="79">
        <v>289</v>
      </c>
      <c r="J25" s="71"/>
      <c r="K25" s="7"/>
      <c r="L25" s="8">
        <f t="shared" si="1"/>
        <v>54.44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>
        <v>19</v>
      </c>
      <c r="C26" s="54"/>
      <c r="D26" s="55"/>
      <c r="E26" s="82">
        <f t="shared" si="3"/>
        <v>19836.989999999991</v>
      </c>
      <c r="F26" s="82">
        <f t="shared" si="3"/>
        <v>696</v>
      </c>
      <c r="G26" s="56">
        <v>1093.2</v>
      </c>
      <c r="H26" s="58">
        <v>35</v>
      </c>
      <c r="I26" s="79">
        <v>294</v>
      </c>
      <c r="J26" s="71"/>
      <c r="K26" s="66"/>
      <c r="L26" s="8">
        <f t="shared" si="1"/>
        <v>476.34999999999997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>
        <v>21</v>
      </c>
      <c r="C27" s="54"/>
      <c r="D27" s="55"/>
      <c r="E27" s="82">
        <f t="shared" si="3"/>
        <v>19502.649999999991</v>
      </c>
      <c r="F27" s="82">
        <f t="shared" si="3"/>
        <v>686</v>
      </c>
      <c r="G27" s="56">
        <v>334.34</v>
      </c>
      <c r="H27" s="58">
        <v>10</v>
      </c>
      <c r="I27" s="79">
        <v>295</v>
      </c>
      <c r="J27" s="71"/>
      <c r="K27" s="7"/>
      <c r="L27" s="8">
        <f t="shared" si="1"/>
        <v>136.1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>
        <v>22</v>
      </c>
      <c r="C28" s="54"/>
      <c r="D28" s="55"/>
      <c r="E28" s="82">
        <f t="shared" si="3"/>
        <v>19082.279999999992</v>
      </c>
      <c r="F28" s="82">
        <f t="shared" si="3"/>
        <v>671</v>
      </c>
      <c r="G28" s="56">
        <v>420.37</v>
      </c>
      <c r="H28" s="58">
        <v>15</v>
      </c>
      <c r="I28" s="79">
        <v>315</v>
      </c>
      <c r="J28" s="71"/>
      <c r="K28" s="7"/>
      <c r="L28" s="8">
        <f t="shared" si="1"/>
        <v>204.14999999999998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>
        <v>22</v>
      </c>
      <c r="C29" s="54"/>
      <c r="D29" s="55"/>
      <c r="E29" s="82">
        <f t="shared" si="3"/>
        <v>18071.079999999991</v>
      </c>
      <c r="F29" s="82">
        <f t="shared" si="3"/>
        <v>636</v>
      </c>
      <c r="G29" s="56">
        <v>1011.2</v>
      </c>
      <c r="H29" s="58">
        <v>35</v>
      </c>
      <c r="I29" s="79">
        <v>324</v>
      </c>
      <c r="J29" s="72"/>
      <c r="K29" s="10"/>
      <c r="L29" s="8">
        <f t="shared" si="1"/>
        <v>476.34999999999997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>
        <v>24</v>
      </c>
      <c r="C30" s="54"/>
      <c r="D30" s="55"/>
      <c r="E30" s="82">
        <f t="shared" si="3"/>
        <v>17501.749999999989</v>
      </c>
      <c r="F30" s="82">
        <f t="shared" si="3"/>
        <v>616</v>
      </c>
      <c r="G30" s="56">
        <v>569.33000000000004</v>
      </c>
      <c r="H30" s="58">
        <v>20</v>
      </c>
      <c r="I30" s="79">
        <v>326</v>
      </c>
      <c r="J30" s="72"/>
      <c r="K30" s="10"/>
      <c r="L30" s="8">
        <f t="shared" si="1"/>
        <v>272.2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>
        <v>24</v>
      </c>
      <c r="C31" s="54"/>
      <c r="D31" s="55"/>
      <c r="E31" s="82">
        <f t="shared" si="3"/>
        <v>16450.089999999989</v>
      </c>
      <c r="F31" s="82">
        <f t="shared" si="3"/>
        <v>581</v>
      </c>
      <c r="G31" s="56">
        <v>1051.6600000000001</v>
      </c>
      <c r="H31" s="58">
        <v>35</v>
      </c>
      <c r="I31" s="80">
        <v>340</v>
      </c>
      <c r="J31" s="72"/>
      <c r="K31" s="10"/>
      <c r="L31" s="8">
        <f t="shared" si="1"/>
        <v>476.34999999999997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>
        <v>27</v>
      </c>
      <c r="C32" s="54"/>
      <c r="D32" s="55"/>
      <c r="E32" s="82">
        <f t="shared" si="3"/>
        <v>16421.009999999987</v>
      </c>
      <c r="F32" s="82">
        <f t="shared" si="3"/>
        <v>580</v>
      </c>
      <c r="G32" s="56">
        <v>29.08</v>
      </c>
      <c r="H32" s="58">
        <v>1</v>
      </c>
      <c r="I32" s="80">
        <v>346</v>
      </c>
      <c r="J32" s="72"/>
      <c r="K32" s="10"/>
      <c r="L32" s="8">
        <f t="shared" si="1"/>
        <v>13.61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>
        <v>28</v>
      </c>
      <c r="C33" s="54"/>
      <c r="D33" s="55"/>
      <c r="E33" s="82">
        <f t="shared" si="3"/>
        <v>15408.319999999987</v>
      </c>
      <c r="F33" s="82">
        <f t="shared" si="3"/>
        <v>545</v>
      </c>
      <c r="G33" s="56">
        <v>1012.69</v>
      </c>
      <c r="H33" s="58">
        <v>35</v>
      </c>
      <c r="I33" s="80">
        <v>361</v>
      </c>
      <c r="J33" s="72"/>
      <c r="K33" s="10"/>
      <c r="L33" s="8">
        <f t="shared" si="1"/>
        <v>476.34999999999997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>
        <v>1</v>
      </c>
      <c r="C34" s="54"/>
      <c r="D34" s="55"/>
      <c r="E34" s="82">
        <f t="shared" si="3"/>
        <v>15348.119999999986</v>
      </c>
      <c r="F34" s="82">
        <f t="shared" si="3"/>
        <v>543</v>
      </c>
      <c r="G34" s="56">
        <v>60.2</v>
      </c>
      <c r="H34" s="58">
        <v>2</v>
      </c>
      <c r="I34" s="80">
        <v>369</v>
      </c>
      <c r="J34" s="72"/>
      <c r="K34" s="10"/>
      <c r="L34" s="8">
        <f t="shared" si="1"/>
        <v>27.22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>
        <v>1</v>
      </c>
      <c r="C35" s="54"/>
      <c r="D35" s="55"/>
      <c r="E35" s="82">
        <f t="shared" si="3"/>
        <v>14373.019999999986</v>
      </c>
      <c r="F35" s="82">
        <f t="shared" si="3"/>
        <v>508</v>
      </c>
      <c r="G35" s="56">
        <v>975.1</v>
      </c>
      <c r="H35" s="58">
        <v>35</v>
      </c>
      <c r="I35" s="80">
        <v>388</v>
      </c>
      <c r="J35" s="72"/>
      <c r="K35" s="10"/>
      <c r="L35" s="8">
        <f t="shared" si="1"/>
        <v>476.34999999999997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>
        <v>2</v>
      </c>
      <c r="C36" s="54"/>
      <c r="D36" s="55"/>
      <c r="E36" s="82">
        <f t="shared" si="3"/>
        <v>14336.009999999986</v>
      </c>
      <c r="F36" s="82">
        <f t="shared" si="3"/>
        <v>507</v>
      </c>
      <c r="G36" s="56">
        <v>37.01</v>
      </c>
      <c r="H36" s="58">
        <v>1</v>
      </c>
      <c r="I36" s="81">
        <v>399</v>
      </c>
      <c r="J36" s="72"/>
      <c r="K36" s="10"/>
      <c r="L36" s="8">
        <f t="shared" si="1"/>
        <v>13.61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>
        <v>2</v>
      </c>
      <c r="C37" s="54"/>
      <c r="D37" s="55"/>
      <c r="E37" s="82">
        <f t="shared" si="3"/>
        <v>14309.879999999986</v>
      </c>
      <c r="F37" s="82">
        <f t="shared" si="3"/>
        <v>506</v>
      </c>
      <c r="G37" s="56">
        <v>26.13</v>
      </c>
      <c r="H37" s="58">
        <v>1</v>
      </c>
      <c r="I37" s="81">
        <v>399</v>
      </c>
      <c r="J37" s="72"/>
      <c r="K37" s="10"/>
      <c r="L37" s="8">
        <f t="shared" si="1"/>
        <v>13.61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>
        <v>2</v>
      </c>
      <c r="C38" s="54"/>
      <c r="D38" s="55"/>
      <c r="E38" s="82">
        <f t="shared" si="3"/>
        <v>14278.669999999987</v>
      </c>
      <c r="F38" s="82">
        <f t="shared" si="3"/>
        <v>505</v>
      </c>
      <c r="G38" s="56">
        <v>31.21</v>
      </c>
      <c r="H38" s="58">
        <v>1</v>
      </c>
      <c r="I38" s="81">
        <v>403</v>
      </c>
      <c r="J38" s="72"/>
      <c r="K38" s="10"/>
      <c r="L38" s="8">
        <f t="shared" si="1"/>
        <v>13.61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>
        <v>4</v>
      </c>
      <c r="C39" s="54"/>
      <c r="D39" s="55"/>
      <c r="E39" s="82">
        <f t="shared" si="3"/>
        <v>14183.559999999987</v>
      </c>
      <c r="F39" s="82">
        <f t="shared" si="3"/>
        <v>502</v>
      </c>
      <c r="G39" s="56">
        <v>95.11</v>
      </c>
      <c r="H39" s="58">
        <v>3</v>
      </c>
      <c r="I39" s="81">
        <v>409</v>
      </c>
      <c r="J39" s="72"/>
      <c r="K39" s="10"/>
      <c r="L39" s="8">
        <f t="shared" si="1"/>
        <v>40.83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>
        <v>4</v>
      </c>
      <c r="C40" s="54"/>
      <c r="D40" s="55"/>
      <c r="E40" s="82">
        <f t="shared" si="3"/>
        <v>14147.859999999986</v>
      </c>
      <c r="F40" s="82">
        <f t="shared" si="3"/>
        <v>501</v>
      </c>
      <c r="G40" s="56">
        <v>35.700000000000003</v>
      </c>
      <c r="H40" s="58">
        <v>1</v>
      </c>
      <c r="I40" s="81">
        <v>411</v>
      </c>
      <c r="J40" s="72"/>
      <c r="K40" s="10"/>
      <c r="L40" s="8">
        <f t="shared" si="1"/>
        <v>13.61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13128.549999999987</v>
      </c>
      <c r="F41" s="82">
        <f t="shared" si="4"/>
        <v>466</v>
      </c>
      <c r="G41" s="56">
        <v>1019.31</v>
      </c>
      <c r="H41" s="58">
        <v>35</v>
      </c>
      <c r="I41" s="81">
        <v>414</v>
      </c>
      <c r="J41" s="72"/>
      <c r="K41" s="10"/>
      <c r="L41" s="8">
        <f t="shared" si="1"/>
        <v>476.34999999999997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13128.549999999987</v>
      </c>
      <c r="F42" s="82">
        <f t="shared" si="4"/>
        <v>466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13128.549999999987</v>
      </c>
      <c r="F43" s="82">
        <f t="shared" si="4"/>
        <v>466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13128.549999999987</v>
      </c>
      <c r="F44" s="82">
        <f t="shared" si="4"/>
        <v>466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13128.549999999987</v>
      </c>
      <c r="F45" s="82">
        <f t="shared" si="4"/>
        <v>466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13128.549999999987</v>
      </c>
      <c r="F46" s="82">
        <f t="shared" si="4"/>
        <v>466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13128.549999999987</v>
      </c>
      <c r="F47" s="82">
        <f t="shared" si="4"/>
        <v>466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13128.549999999987</v>
      </c>
      <c r="F48" s="82">
        <f t="shared" si="4"/>
        <v>466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13128.549999999987</v>
      </c>
      <c r="F49" s="82">
        <f t="shared" si="4"/>
        <v>466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13128.549999999987</v>
      </c>
      <c r="F50" s="82">
        <f t="shared" si="4"/>
        <v>466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13128.549999999987</v>
      </c>
      <c r="F51" s="82">
        <f t="shared" si="4"/>
        <v>466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13128.549999999987</v>
      </c>
      <c r="F52" s="82">
        <f t="shared" si="4"/>
        <v>466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13128.549999999987</v>
      </c>
      <c r="F53" s="82">
        <f t="shared" si="4"/>
        <v>466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13128.549999999987</v>
      </c>
      <c r="F54" s="82">
        <f t="shared" si="4"/>
        <v>466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13128.549999999987</v>
      </c>
      <c r="F55" s="82">
        <f t="shared" si="4"/>
        <v>466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13128.549999999987</v>
      </c>
      <c r="F56" s="82">
        <f t="shared" si="4"/>
        <v>466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13128.549999999987</v>
      </c>
      <c r="F57" s="82">
        <f t="shared" si="5"/>
        <v>466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13128.549999999987</v>
      </c>
      <c r="F58" s="82">
        <f t="shared" si="5"/>
        <v>466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13128.549999999987</v>
      </c>
      <c r="F59" s="82">
        <f t="shared" si="5"/>
        <v>466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13128.549999999987</v>
      </c>
      <c r="F60" s="82">
        <f t="shared" si="5"/>
        <v>466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13128.549999999987</v>
      </c>
      <c r="F61" s="82">
        <f t="shared" si="5"/>
        <v>466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13128.549999999987</v>
      </c>
      <c r="F62" s="82">
        <f t="shared" si="5"/>
        <v>466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13128.549999999987</v>
      </c>
      <c r="F63" s="82">
        <f t="shared" si="5"/>
        <v>466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13128.549999999987</v>
      </c>
      <c r="F64" s="82">
        <f t="shared" si="5"/>
        <v>466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13128.549999999987</v>
      </c>
      <c r="F65" s="82">
        <f t="shared" si="5"/>
        <v>466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13128.549999999987</v>
      </c>
      <c r="F66" s="82">
        <f t="shared" si="5"/>
        <v>466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13128.549999999987</v>
      </c>
      <c r="F67" s="82">
        <f t="shared" si="5"/>
        <v>466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13128.549999999987</v>
      </c>
      <c r="F68" s="82">
        <f t="shared" si="5"/>
        <v>466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13128.549999999987</v>
      </c>
      <c r="F69" s="82">
        <f t="shared" si="5"/>
        <v>466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13128.549999999987</v>
      </c>
      <c r="F70" s="82">
        <f t="shared" si="5"/>
        <v>466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13128.549999999987</v>
      </c>
      <c r="F71" s="82">
        <f t="shared" si="5"/>
        <v>466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13128.549999999987</v>
      </c>
      <c r="F72" s="82">
        <f t="shared" si="5"/>
        <v>466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13128.549999999987</v>
      </c>
      <c r="F73" s="82">
        <f t="shared" si="6"/>
        <v>466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13128.549999999987</v>
      </c>
      <c r="F74" s="82">
        <f t="shared" si="6"/>
        <v>466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13128.549999999987</v>
      </c>
      <c r="F75" s="82">
        <f t="shared" si="6"/>
        <v>466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13128.549999999987</v>
      </c>
      <c r="F76" s="82">
        <f t="shared" si="6"/>
        <v>466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13128.549999999987</v>
      </c>
      <c r="F77" s="82">
        <f t="shared" si="6"/>
        <v>466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13128.549999999987</v>
      </c>
      <c r="F78" s="82">
        <f t="shared" si="6"/>
        <v>466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13128.549999999987</v>
      </c>
      <c r="F79" s="82">
        <f t="shared" si="6"/>
        <v>466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13128.549999999987</v>
      </c>
      <c r="F80" s="82">
        <f t="shared" si="6"/>
        <v>466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13128.549999999987</v>
      </c>
      <c r="F81" s="82">
        <f t="shared" si="6"/>
        <v>466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13128.549999999987</v>
      </c>
      <c r="F82" s="82">
        <f t="shared" si="6"/>
        <v>466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13128.549999999987</v>
      </c>
      <c r="F83" s="82">
        <f t="shared" si="6"/>
        <v>466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13128.549999999987</v>
      </c>
      <c r="F84" s="82">
        <f t="shared" si="6"/>
        <v>466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13128.549999999987</v>
      </c>
      <c r="F85" s="82">
        <f t="shared" si="6"/>
        <v>466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13128.549999999987</v>
      </c>
      <c r="F86" s="82">
        <f t="shared" si="6"/>
        <v>466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13128.549999999987</v>
      </c>
      <c r="F87" s="82">
        <f t="shared" si="6"/>
        <v>466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13128.549999999987</v>
      </c>
      <c r="F88" s="82">
        <f t="shared" si="6"/>
        <v>466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13128.549999999987</v>
      </c>
      <c r="F89" s="82">
        <f t="shared" si="9"/>
        <v>466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13128.549999999987</v>
      </c>
      <c r="F90" s="82">
        <f t="shared" si="9"/>
        <v>466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13128.549999999987</v>
      </c>
      <c r="F91" s="82">
        <f t="shared" si="9"/>
        <v>466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13128.549999999987</v>
      </c>
      <c r="F92" s="82">
        <f t="shared" si="9"/>
        <v>466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13128.549999999987</v>
      </c>
      <c r="F93" s="82">
        <f t="shared" si="9"/>
        <v>466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13128.549999999987</v>
      </c>
      <c r="F94" s="82">
        <f t="shared" si="9"/>
        <v>466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13128.549999999987</v>
      </c>
      <c r="F95" s="82">
        <f t="shared" si="9"/>
        <v>466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13128.549999999987</v>
      </c>
      <c r="F96" s="82">
        <f t="shared" si="9"/>
        <v>466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13128.549999999987</v>
      </c>
      <c r="F97" s="82">
        <f t="shared" si="9"/>
        <v>466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13128.549999999987</v>
      </c>
      <c r="F98" s="82">
        <f t="shared" si="9"/>
        <v>466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13128.549999999987</v>
      </c>
      <c r="F99" s="82">
        <f t="shared" si="9"/>
        <v>466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13128.549999999987</v>
      </c>
      <c r="F100" s="82">
        <f t="shared" si="9"/>
        <v>466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13128.549999999987</v>
      </c>
      <c r="F101" s="82">
        <f t="shared" si="9"/>
        <v>466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13128.549999999987</v>
      </c>
      <c r="F102" s="82">
        <f t="shared" si="9"/>
        <v>466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13128.549999999987</v>
      </c>
      <c r="F103" s="82">
        <f t="shared" si="9"/>
        <v>466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13128.549999999987</v>
      </c>
      <c r="F104" s="82">
        <f t="shared" si="9"/>
        <v>466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13128.549999999987</v>
      </c>
      <c r="F105" s="82">
        <f t="shared" si="10"/>
        <v>466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13128.549999999987</v>
      </c>
      <c r="F106" s="82">
        <f t="shared" si="10"/>
        <v>466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13128.549999999987</v>
      </c>
      <c r="F107" s="82">
        <f t="shared" si="10"/>
        <v>466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13128.549999999987</v>
      </c>
      <c r="F108" s="82">
        <f t="shared" si="10"/>
        <v>466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13128.549999999987</v>
      </c>
      <c r="F109" s="82">
        <f t="shared" si="10"/>
        <v>466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13128.549999999987</v>
      </c>
      <c r="F110" s="82">
        <f t="shared" si="10"/>
        <v>466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13128.549999999987</v>
      </c>
      <c r="F111" s="82">
        <f t="shared" si="10"/>
        <v>466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13128.549999999987</v>
      </c>
      <c r="F112" s="82">
        <f t="shared" si="10"/>
        <v>466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13128.549999999987</v>
      </c>
      <c r="F113" s="82">
        <f t="shared" si="10"/>
        <v>466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13128.549999999987</v>
      </c>
      <c r="F114" s="82">
        <f t="shared" si="10"/>
        <v>466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13128.549999999987</v>
      </c>
      <c r="F115" s="82">
        <f t="shared" si="10"/>
        <v>466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13128.549999999987</v>
      </c>
      <c r="F116" s="82">
        <f t="shared" si="10"/>
        <v>466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13128.549999999987</v>
      </c>
      <c r="F117" s="82">
        <f t="shared" si="10"/>
        <v>466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13128.549999999987</v>
      </c>
      <c r="F118" s="82">
        <f t="shared" si="10"/>
        <v>466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13128.549999999987</v>
      </c>
      <c r="F119" s="82">
        <f t="shared" si="10"/>
        <v>466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13128.549999999987</v>
      </c>
      <c r="F120" s="82">
        <f t="shared" si="10"/>
        <v>466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13128.549999999987</v>
      </c>
      <c r="F121" s="82">
        <f t="shared" si="12"/>
        <v>466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13128.549999999987</v>
      </c>
      <c r="F122" s="82">
        <f t="shared" si="12"/>
        <v>466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13128.549999999987</v>
      </c>
      <c r="F123" s="82">
        <f t="shared" si="12"/>
        <v>466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13128.549999999987</v>
      </c>
      <c r="F124" s="82">
        <f t="shared" si="12"/>
        <v>466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13128.549999999987</v>
      </c>
      <c r="F125" s="82">
        <f t="shared" si="12"/>
        <v>466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13128.549999999987</v>
      </c>
      <c r="F126" s="82">
        <f t="shared" si="12"/>
        <v>466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13128.549999999987</v>
      </c>
      <c r="F127" s="82">
        <f t="shared" si="12"/>
        <v>466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13128.549999999987</v>
      </c>
      <c r="F128" s="82">
        <f t="shared" si="12"/>
        <v>466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13128.549999999987</v>
      </c>
      <c r="F129" s="82">
        <f t="shared" si="12"/>
        <v>466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13128.549999999987</v>
      </c>
      <c r="F130" s="82">
        <f t="shared" si="12"/>
        <v>466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13128.549999999987</v>
      </c>
      <c r="F131" s="82">
        <f t="shared" si="12"/>
        <v>466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13128.549999999987</v>
      </c>
      <c r="F132" s="82">
        <f t="shared" si="12"/>
        <v>466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13128.549999999987</v>
      </c>
      <c r="F133" s="82">
        <f t="shared" si="12"/>
        <v>466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13128.549999999987</v>
      </c>
      <c r="F134" s="82">
        <f t="shared" si="12"/>
        <v>466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13128.549999999987</v>
      </c>
      <c r="F135" s="82">
        <f t="shared" si="12"/>
        <v>466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13128.549999999987</v>
      </c>
      <c r="F136" s="82">
        <f t="shared" si="12"/>
        <v>466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13128.549999999987</v>
      </c>
      <c r="F137" s="82">
        <f t="shared" si="13"/>
        <v>466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13128.549999999987</v>
      </c>
      <c r="F138" s="82">
        <f t="shared" si="13"/>
        <v>466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13128.549999999987</v>
      </c>
      <c r="F139" s="82">
        <f t="shared" si="13"/>
        <v>466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13128.549999999987</v>
      </c>
      <c r="F140" s="82">
        <f t="shared" si="13"/>
        <v>466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13128.549999999987</v>
      </c>
      <c r="F141" s="82">
        <f t="shared" si="13"/>
        <v>466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13128.549999999987</v>
      </c>
      <c r="F142" s="82">
        <f t="shared" si="13"/>
        <v>466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13128.549999999987</v>
      </c>
      <c r="F143" s="82">
        <f t="shared" si="13"/>
        <v>466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13128.549999999987</v>
      </c>
      <c r="F144" s="82">
        <f t="shared" si="13"/>
        <v>466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13128.549999999987</v>
      </c>
      <c r="F145" s="82">
        <f t="shared" si="13"/>
        <v>466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13128.549999999987</v>
      </c>
      <c r="F146" s="82">
        <f t="shared" si="13"/>
        <v>466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13128.549999999987</v>
      </c>
      <c r="F147" s="82">
        <f t="shared" si="13"/>
        <v>466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13128.549999999987</v>
      </c>
      <c r="F148" s="82">
        <f t="shared" si="13"/>
        <v>466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13128.549999999987</v>
      </c>
      <c r="F149" s="82">
        <f t="shared" si="13"/>
        <v>466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13128.549999999987</v>
      </c>
      <c r="F150" s="82">
        <f t="shared" si="13"/>
        <v>466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13128.549999999987</v>
      </c>
      <c r="F151" s="82">
        <f t="shared" si="13"/>
        <v>466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13128.549999999987</v>
      </c>
      <c r="F152" s="82">
        <f t="shared" si="13"/>
        <v>466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13128.549999999987</v>
      </c>
      <c r="F153" s="82">
        <f t="shared" si="14"/>
        <v>466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13128.549999999987</v>
      </c>
      <c r="F154" s="82">
        <f t="shared" si="14"/>
        <v>466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13128.549999999987</v>
      </c>
      <c r="F155" s="82">
        <f t="shared" si="14"/>
        <v>466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13128.549999999987</v>
      </c>
      <c r="F156" s="82">
        <f t="shared" si="14"/>
        <v>466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13128.549999999987</v>
      </c>
      <c r="F157" s="82">
        <f t="shared" si="14"/>
        <v>466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13128.549999999987</v>
      </c>
      <c r="F158" s="82">
        <f t="shared" si="14"/>
        <v>466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13128.549999999987</v>
      </c>
      <c r="F159" s="82">
        <f t="shared" si="14"/>
        <v>466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13128.549999999987</v>
      </c>
      <c r="F160" s="82">
        <f t="shared" si="14"/>
        <v>466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13128.549999999987</v>
      </c>
      <c r="F161" s="82">
        <f t="shared" si="14"/>
        <v>466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13128.549999999987</v>
      </c>
      <c r="F162" s="82">
        <f t="shared" si="14"/>
        <v>466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13128.549999999987</v>
      </c>
      <c r="F163" s="82">
        <f t="shared" si="14"/>
        <v>466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13128.549999999987</v>
      </c>
      <c r="F164" s="82">
        <f t="shared" si="14"/>
        <v>466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13128.549999999987</v>
      </c>
      <c r="F165" s="82">
        <f t="shared" si="14"/>
        <v>466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13128.549999999987</v>
      </c>
      <c r="F166" s="82">
        <f t="shared" si="14"/>
        <v>466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13128.549999999987</v>
      </c>
      <c r="F167" s="82">
        <f t="shared" si="14"/>
        <v>466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13128.549999999987</v>
      </c>
      <c r="F168" s="82">
        <f t="shared" si="14"/>
        <v>466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13128.549999999987</v>
      </c>
      <c r="F169" s="82">
        <f t="shared" si="15"/>
        <v>466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13128.549999999987</v>
      </c>
      <c r="F170" s="82">
        <f t="shared" si="15"/>
        <v>466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13128.549999999987</v>
      </c>
      <c r="F171" s="82">
        <f t="shared" si="15"/>
        <v>466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13128.549999999987</v>
      </c>
      <c r="F172" s="82">
        <f t="shared" si="15"/>
        <v>466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13128.549999999987</v>
      </c>
      <c r="F173" s="82">
        <f t="shared" si="15"/>
        <v>466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13128.549999999987</v>
      </c>
      <c r="F174" s="82">
        <f t="shared" si="15"/>
        <v>466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13128.549999999987</v>
      </c>
      <c r="F175" s="82">
        <f t="shared" si="15"/>
        <v>466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13128.549999999987</v>
      </c>
      <c r="F176" s="82">
        <f t="shared" si="15"/>
        <v>466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13128.549999999987</v>
      </c>
      <c r="F177" s="82">
        <f t="shared" si="15"/>
        <v>466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13128.549999999987</v>
      </c>
      <c r="F178" s="82">
        <f t="shared" si="15"/>
        <v>466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13128.549999999987</v>
      </c>
      <c r="F179" s="82">
        <f t="shared" si="15"/>
        <v>466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13128.549999999987</v>
      </c>
      <c r="F180" s="82">
        <f t="shared" si="15"/>
        <v>466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13128.549999999987</v>
      </c>
      <c r="F181" s="82">
        <f t="shared" si="15"/>
        <v>466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13128.549999999987</v>
      </c>
      <c r="F182" s="82">
        <f t="shared" si="15"/>
        <v>466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13128.549999999987</v>
      </c>
      <c r="F183" s="82">
        <f t="shared" si="15"/>
        <v>466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13128.549999999987</v>
      </c>
      <c r="F184" s="82">
        <f t="shared" si="15"/>
        <v>466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13128.549999999987</v>
      </c>
      <c r="F185" s="82">
        <f t="shared" si="16"/>
        <v>466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13128.549999999987</v>
      </c>
      <c r="F186" s="82">
        <f t="shared" si="16"/>
        <v>466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13128.549999999987</v>
      </c>
      <c r="F187" s="82">
        <f t="shared" si="16"/>
        <v>466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13128.549999999987</v>
      </c>
      <c r="F188" s="82">
        <f t="shared" si="16"/>
        <v>466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13128.549999999987</v>
      </c>
      <c r="F189" s="82">
        <f t="shared" si="16"/>
        <v>466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13128.549999999987</v>
      </c>
      <c r="F190" s="82">
        <f t="shared" si="16"/>
        <v>466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13128.549999999987</v>
      </c>
      <c r="F191" s="82">
        <f t="shared" si="16"/>
        <v>466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13128.549999999987</v>
      </c>
      <c r="F192" s="82">
        <f t="shared" si="16"/>
        <v>466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13128.549999999987</v>
      </c>
      <c r="F193" s="82">
        <f t="shared" si="16"/>
        <v>466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13128.549999999987</v>
      </c>
      <c r="F194" s="82">
        <f t="shared" si="16"/>
        <v>466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13128.549999999987</v>
      </c>
      <c r="F195" s="82">
        <f t="shared" si="16"/>
        <v>466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13128.549999999987</v>
      </c>
      <c r="F196" s="82">
        <f t="shared" si="16"/>
        <v>466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13128.549999999987</v>
      </c>
      <c r="F197" s="82">
        <f t="shared" si="16"/>
        <v>466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13128.549999999987</v>
      </c>
      <c r="F198" s="82">
        <f t="shared" si="16"/>
        <v>466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13128.549999999987</v>
      </c>
      <c r="F199" s="82">
        <f t="shared" si="16"/>
        <v>466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13128.549999999987</v>
      </c>
      <c r="F200" s="82">
        <f t="shared" si="16"/>
        <v>466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13128.549999999987</v>
      </c>
      <c r="F201" s="82">
        <f t="shared" si="17"/>
        <v>466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13128.549999999987</v>
      </c>
      <c r="F202" s="82">
        <f t="shared" si="17"/>
        <v>466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13128.549999999987</v>
      </c>
      <c r="F203" s="82">
        <f t="shared" si="17"/>
        <v>466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13128.549999999987</v>
      </c>
      <c r="F204" s="82">
        <f t="shared" si="17"/>
        <v>466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13128.549999999987</v>
      </c>
      <c r="F205" s="82">
        <f t="shared" si="17"/>
        <v>466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13128.549999999987</v>
      </c>
      <c r="F206" s="82">
        <f t="shared" si="17"/>
        <v>466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13128.549999999987</v>
      </c>
      <c r="F207" s="82">
        <f t="shared" si="17"/>
        <v>466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13128.549999999987</v>
      </c>
      <c r="F208" s="82">
        <f t="shared" si="17"/>
        <v>466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13128.549999999987</v>
      </c>
      <c r="F209" s="82">
        <f t="shared" si="17"/>
        <v>466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13128.549999999987</v>
      </c>
      <c r="F210" s="82">
        <f t="shared" si="17"/>
        <v>466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13128.549999999987</v>
      </c>
      <c r="F211" s="82">
        <f t="shared" si="17"/>
        <v>466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13128.549999999987</v>
      </c>
      <c r="F212" s="82">
        <f t="shared" si="17"/>
        <v>466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13128.549999999987</v>
      </c>
      <c r="F213" s="82">
        <f t="shared" si="17"/>
        <v>466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13128.549999999987</v>
      </c>
      <c r="F214" s="82">
        <f t="shared" si="17"/>
        <v>466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13128.549999999987</v>
      </c>
      <c r="F215" s="82">
        <f t="shared" si="17"/>
        <v>466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13128.549999999987</v>
      </c>
      <c r="F216" s="82">
        <f t="shared" si="17"/>
        <v>466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13128.549999999987</v>
      </c>
      <c r="F217" s="82">
        <f t="shared" si="18"/>
        <v>466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13128.549999999987</v>
      </c>
      <c r="F218" s="82">
        <f t="shared" si="18"/>
        <v>466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13128.549999999987</v>
      </c>
      <c r="F219" s="82">
        <f t="shared" si="18"/>
        <v>466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13128.549999999987</v>
      </c>
      <c r="F220" s="82">
        <f t="shared" si="18"/>
        <v>466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13128.549999999987</v>
      </c>
      <c r="F221" s="82">
        <f t="shared" si="18"/>
        <v>466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13128.549999999987</v>
      </c>
      <c r="F222" s="82">
        <f t="shared" si="18"/>
        <v>466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13128.549999999987</v>
      </c>
      <c r="F223" s="82">
        <f t="shared" si="18"/>
        <v>466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13128.549999999987</v>
      </c>
      <c r="F224" s="82">
        <f t="shared" si="18"/>
        <v>466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13128.549999999987</v>
      </c>
      <c r="F225" s="82">
        <f t="shared" si="18"/>
        <v>466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13128.549999999987</v>
      </c>
      <c r="F226" s="82">
        <f t="shared" si="18"/>
        <v>466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9" activePane="bottomLeft" state="frozen"/>
      <selection activeCell="E21" sqref="E21"/>
      <selection pane="bottomLeft" activeCell="G26" sqref="G26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28</v>
      </c>
      <c r="F4" s="175"/>
      <c r="G4" s="175"/>
      <c r="H4" s="175"/>
      <c r="I4" s="175"/>
      <c r="J4" s="175"/>
      <c r="K4" s="17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0"/>
      <c r="E8" s="76">
        <v>5035.7</v>
      </c>
      <c r="F8" s="75">
        <v>185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9" si="0">E8-G9+C9</f>
        <v>5008.4799999999996</v>
      </c>
      <c r="F9" s="82">
        <f t="shared" ref="F9:F79" si="1">F8-H9+D9</f>
        <v>184</v>
      </c>
      <c r="G9" s="108">
        <v>27.22</v>
      </c>
      <c r="H9" s="58">
        <v>1</v>
      </c>
      <c r="I9" s="67">
        <v>200</v>
      </c>
      <c r="J9" s="11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4355.2</v>
      </c>
      <c r="F10" s="82">
        <f t="shared" si="1"/>
        <v>160</v>
      </c>
      <c r="G10" s="108">
        <v>653.28</v>
      </c>
      <c r="H10" s="58">
        <v>24</v>
      </c>
      <c r="I10" s="67">
        <v>208</v>
      </c>
      <c r="J10" s="113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3701.92</v>
      </c>
      <c r="F11" s="82">
        <f t="shared" si="1"/>
        <v>136</v>
      </c>
      <c r="G11" s="108">
        <v>653.28</v>
      </c>
      <c r="H11" s="58">
        <v>24</v>
      </c>
      <c r="I11" s="67">
        <v>241</v>
      </c>
      <c r="J11" s="113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3674.7000000000003</v>
      </c>
      <c r="F12" s="82">
        <f t="shared" si="1"/>
        <v>135</v>
      </c>
      <c r="G12" s="108">
        <v>27.22</v>
      </c>
      <c r="H12" s="58">
        <v>1</v>
      </c>
      <c r="I12" s="67">
        <v>242</v>
      </c>
      <c r="J12" s="113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3647.4800000000005</v>
      </c>
      <c r="F13" s="82">
        <f t="shared" si="1"/>
        <v>134</v>
      </c>
      <c r="G13" s="108">
        <v>27.22</v>
      </c>
      <c r="H13" s="58">
        <v>1</v>
      </c>
      <c r="I13" s="67">
        <v>264</v>
      </c>
      <c r="J13" s="113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2994.2000000000007</v>
      </c>
      <c r="F14" s="82">
        <f t="shared" si="1"/>
        <v>110</v>
      </c>
      <c r="G14" s="108">
        <v>653.28</v>
      </c>
      <c r="H14" s="58">
        <v>24</v>
      </c>
      <c r="I14" s="67">
        <v>290</v>
      </c>
      <c r="J14" s="113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19</v>
      </c>
      <c r="C15" s="54"/>
      <c r="D15" s="55"/>
      <c r="E15" s="82">
        <f t="shared" si="0"/>
        <v>2722.0000000000009</v>
      </c>
      <c r="F15" s="82">
        <f t="shared" si="1"/>
        <v>100</v>
      </c>
      <c r="G15" s="108">
        <v>272.2</v>
      </c>
      <c r="H15" s="58">
        <v>10</v>
      </c>
      <c r="I15" s="67">
        <v>297</v>
      </c>
      <c r="J15" s="113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20</v>
      </c>
      <c r="C16" s="54"/>
      <c r="D16" s="55"/>
      <c r="E16" s="82">
        <f t="shared" si="0"/>
        <v>2694.7800000000011</v>
      </c>
      <c r="F16" s="82">
        <f t="shared" si="1"/>
        <v>99</v>
      </c>
      <c r="G16" s="108">
        <v>27.22</v>
      </c>
      <c r="H16" s="58">
        <v>1</v>
      </c>
      <c r="I16" s="67">
        <v>310</v>
      </c>
      <c r="J16" s="113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20</v>
      </c>
      <c r="C17" s="54">
        <v>18506.88</v>
      </c>
      <c r="D17" s="55">
        <v>680</v>
      </c>
      <c r="E17" s="82">
        <f t="shared" si="0"/>
        <v>21201.660000000003</v>
      </c>
      <c r="F17" s="82">
        <f t="shared" si="1"/>
        <v>779</v>
      </c>
      <c r="G17" s="108"/>
      <c r="H17" s="58"/>
      <c r="I17" s="67"/>
      <c r="J17" s="113" t="s">
        <v>134</v>
      </c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22</v>
      </c>
      <c r="C18" s="54"/>
      <c r="D18" s="55"/>
      <c r="E18" s="82">
        <f t="shared" si="0"/>
        <v>20602.820000000003</v>
      </c>
      <c r="F18" s="82">
        <f t="shared" si="1"/>
        <v>757</v>
      </c>
      <c r="G18" s="108">
        <v>598.84</v>
      </c>
      <c r="H18" s="58">
        <v>22</v>
      </c>
      <c r="I18" s="67">
        <v>326</v>
      </c>
      <c r="J18" s="113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23</v>
      </c>
      <c r="C19" s="54"/>
      <c r="D19" s="55"/>
      <c r="E19" s="82">
        <f t="shared" si="0"/>
        <v>20548.380000000005</v>
      </c>
      <c r="F19" s="82">
        <f t="shared" si="1"/>
        <v>755</v>
      </c>
      <c r="G19" s="108">
        <v>54.44</v>
      </c>
      <c r="H19" s="58">
        <v>2</v>
      </c>
      <c r="I19" s="67">
        <v>334</v>
      </c>
      <c r="J19" s="113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24</v>
      </c>
      <c r="C20" s="54"/>
      <c r="D20" s="55"/>
      <c r="E20" s="82">
        <f t="shared" si="0"/>
        <v>19895.100000000006</v>
      </c>
      <c r="F20" s="82">
        <f t="shared" si="1"/>
        <v>731</v>
      </c>
      <c r="G20" s="108">
        <v>653.28</v>
      </c>
      <c r="H20" s="58">
        <v>24</v>
      </c>
      <c r="I20" s="67">
        <v>343</v>
      </c>
      <c r="J20" s="113"/>
      <c r="K20" s="7"/>
      <c r="L20" s="8"/>
      <c r="M20" s="8"/>
      <c r="N20" s="12"/>
      <c r="O20" s="12"/>
      <c r="P20" s="12"/>
    </row>
    <row r="21" spans="1:21" ht="15">
      <c r="A21" s="50"/>
      <c r="B21" s="51">
        <v>26</v>
      </c>
      <c r="C21" s="54"/>
      <c r="D21" s="55"/>
      <c r="E21" s="82">
        <f t="shared" si="0"/>
        <v>19241.820000000007</v>
      </c>
      <c r="F21" s="82">
        <f t="shared" si="1"/>
        <v>707</v>
      </c>
      <c r="G21" s="108">
        <v>653.28</v>
      </c>
      <c r="H21" s="58">
        <v>24</v>
      </c>
      <c r="I21" s="67">
        <v>351</v>
      </c>
      <c r="J21" s="113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29</v>
      </c>
      <c r="C22" s="54"/>
      <c r="D22" s="55"/>
      <c r="E22" s="82">
        <f t="shared" si="0"/>
        <v>18969.620000000006</v>
      </c>
      <c r="F22" s="82">
        <f t="shared" si="1"/>
        <v>697</v>
      </c>
      <c r="G22" s="108">
        <v>272.2</v>
      </c>
      <c r="H22" s="58">
        <v>10</v>
      </c>
      <c r="I22" s="67">
        <v>370</v>
      </c>
      <c r="J22" s="113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29</v>
      </c>
      <c r="C23" s="54"/>
      <c r="D23" s="55"/>
      <c r="E23" s="82">
        <f t="shared" si="0"/>
        <v>18316.340000000007</v>
      </c>
      <c r="F23" s="82">
        <f t="shared" si="1"/>
        <v>673</v>
      </c>
      <c r="G23" s="108">
        <v>653.28</v>
      </c>
      <c r="H23" s="58">
        <v>24</v>
      </c>
      <c r="I23" s="67">
        <v>377</v>
      </c>
      <c r="J23" s="113"/>
      <c r="K23" s="7"/>
      <c r="L23" s="8"/>
      <c r="M23" s="8"/>
      <c r="N23" s="12"/>
      <c r="O23" s="12"/>
      <c r="P23" s="12"/>
      <c r="Q23" s="127"/>
      <c r="R23" s="127"/>
      <c r="S23" s="127"/>
      <c r="T23" s="127"/>
      <c r="U23" s="127"/>
    </row>
    <row r="24" spans="1:21" ht="15">
      <c r="A24" s="50">
        <v>14</v>
      </c>
      <c r="B24" s="51">
        <v>29</v>
      </c>
      <c r="C24" s="54"/>
      <c r="D24" s="55"/>
      <c r="E24" s="82">
        <f t="shared" si="0"/>
        <v>18289.120000000006</v>
      </c>
      <c r="F24" s="82">
        <f t="shared" si="1"/>
        <v>672</v>
      </c>
      <c r="G24" s="108">
        <v>27.22</v>
      </c>
      <c r="H24" s="58">
        <v>1</v>
      </c>
      <c r="I24" s="67">
        <v>399</v>
      </c>
      <c r="J24" s="113"/>
      <c r="K24" s="7"/>
      <c r="L24" s="8"/>
      <c r="M24" s="8"/>
      <c r="N24" s="12"/>
      <c r="O24" s="12"/>
      <c r="P24" s="12"/>
      <c r="Q24" s="128"/>
      <c r="R24" s="129"/>
      <c r="S24" s="130"/>
      <c r="T24" s="131"/>
      <c r="U24" s="127"/>
    </row>
    <row r="25" spans="1:21" ht="15">
      <c r="A25" s="50">
        <v>15</v>
      </c>
      <c r="B25" s="51">
        <v>2</v>
      </c>
      <c r="C25" s="54"/>
      <c r="D25" s="55"/>
      <c r="E25" s="82">
        <f t="shared" si="0"/>
        <v>18261.900000000005</v>
      </c>
      <c r="F25" s="82">
        <f t="shared" si="1"/>
        <v>671</v>
      </c>
      <c r="G25" s="108">
        <v>27.22</v>
      </c>
      <c r="H25" s="58">
        <v>1</v>
      </c>
      <c r="I25" s="67">
        <v>403</v>
      </c>
      <c r="J25" s="113"/>
      <c r="K25" s="7"/>
      <c r="L25" s="8"/>
      <c r="M25" s="8"/>
      <c r="N25" s="12"/>
      <c r="O25" s="12"/>
      <c r="P25" s="12"/>
      <c r="Q25" s="128"/>
      <c r="R25" s="129"/>
      <c r="S25" s="130"/>
      <c r="T25" s="131"/>
      <c r="U25" s="127"/>
    </row>
    <row r="26" spans="1:21" ht="15">
      <c r="A26" s="50"/>
      <c r="B26" s="51">
        <v>4</v>
      </c>
      <c r="C26" s="54"/>
      <c r="D26" s="55"/>
      <c r="E26" s="82">
        <f t="shared" si="0"/>
        <v>17608.620000000006</v>
      </c>
      <c r="F26" s="82">
        <f t="shared" si="1"/>
        <v>647</v>
      </c>
      <c r="G26" s="108">
        <v>653.28</v>
      </c>
      <c r="H26" s="58">
        <v>24</v>
      </c>
      <c r="I26" s="67">
        <v>416</v>
      </c>
      <c r="J26" s="113"/>
      <c r="K26" s="7"/>
      <c r="L26" s="8"/>
      <c r="M26" s="8"/>
      <c r="N26" s="12"/>
      <c r="O26" s="12"/>
      <c r="P26" s="12"/>
      <c r="Q26" s="128"/>
      <c r="R26" s="129"/>
      <c r="S26" s="130"/>
      <c r="T26" s="131"/>
      <c r="U26" s="127"/>
    </row>
    <row r="27" spans="1:21" ht="15">
      <c r="A27" s="50">
        <v>16</v>
      </c>
      <c r="B27" s="51"/>
      <c r="C27" s="54"/>
      <c r="D27" s="55"/>
      <c r="E27" s="82">
        <f t="shared" si="0"/>
        <v>17608.620000000006</v>
      </c>
      <c r="F27" s="82">
        <f t="shared" si="1"/>
        <v>647</v>
      </c>
      <c r="G27" s="108"/>
      <c r="H27" s="58"/>
      <c r="I27" s="67"/>
      <c r="J27" s="113"/>
      <c r="K27" s="7"/>
      <c r="L27" s="8"/>
      <c r="M27" s="8"/>
      <c r="N27" s="12"/>
      <c r="O27" s="12"/>
      <c r="P27" s="12"/>
      <c r="Q27" s="128"/>
      <c r="R27" s="129"/>
      <c r="S27" s="130"/>
      <c r="T27" s="131"/>
      <c r="U27" s="127"/>
    </row>
    <row r="28" spans="1:21" ht="15">
      <c r="A28" s="50">
        <v>17</v>
      </c>
      <c r="B28" s="51"/>
      <c r="C28" s="54"/>
      <c r="D28" s="55"/>
      <c r="E28" s="82">
        <f t="shared" si="0"/>
        <v>17608.620000000006</v>
      </c>
      <c r="F28" s="82">
        <f t="shared" si="1"/>
        <v>647</v>
      </c>
      <c r="G28" s="108"/>
      <c r="H28" s="58"/>
      <c r="I28" s="67"/>
      <c r="J28" s="113"/>
      <c r="K28" s="65"/>
      <c r="L28" s="8"/>
      <c r="M28" s="8"/>
      <c r="N28" s="12"/>
      <c r="O28" s="12"/>
      <c r="P28" s="12"/>
      <c r="Q28" s="128"/>
      <c r="R28" s="129"/>
      <c r="S28" s="130"/>
      <c r="T28" s="131"/>
      <c r="U28" s="127"/>
    </row>
    <row r="29" spans="1:21" ht="15">
      <c r="A29" s="50">
        <v>18</v>
      </c>
      <c r="B29" s="51"/>
      <c r="C29" s="54"/>
      <c r="D29" s="55"/>
      <c r="E29" s="82">
        <f t="shared" si="0"/>
        <v>17608.620000000006</v>
      </c>
      <c r="F29" s="82">
        <f t="shared" si="1"/>
        <v>647</v>
      </c>
      <c r="G29" s="108"/>
      <c r="H29" s="58"/>
      <c r="I29" s="67"/>
      <c r="J29" s="113"/>
      <c r="K29" s="7"/>
      <c r="L29" s="8"/>
      <c r="M29" s="8"/>
      <c r="N29" s="12"/>
      <c r="O29" s="12"/>
      <c r="P29" s="12"/>
      <c r="Q29" s="128"/>
      <c r="R29" s="129"/>
      <c r="S29" s="130"/>
      <c r="T29" s="131"/>
      <c r="U29" s="127"/>
    </row>
    <row r="30" spans="1:21" ht="15">
      <c r="A30" s="50">
        <v>19</v>
      </c>
      <c r="B30" s="51"/>
      <c r="C30" s="54"/>
      <c r="D30" s="55"/>
      <c r="E30" s="82">
        <f t="shared" si="0"/>
        <v>17608.620000000006</v>
      </c>
      <c r="F30" s="82">
        <f t="shared" si="1"/>
        <v>647</v>
      </c>
      <c r="G30" s="108"/>
      <c r="H30" s="58"/>
      <c r="I30" s="67"/>
      <c r="J30" s="71"/>
      <c r="K30" s="7"/>
      <c r="L30" s="8"/>
      <c r="M30" s="8"/>
      <c r="N30" s="12"/>
      <c r="O30" s="12"/>
      <c r="P30" s="12"/>
      <c r="Q30" s="128"/>
      <c r="R30" s="129"/>
      <c r="S30" s="130"/>
      <c r="T30" s="131"/>
      <c r="U30" s="127"/>
    </row>
    <row r="31" spans="1:21" ht="15">
      <c r="A31" s="50">
        <v>20</v>
      </c>
      <c r="B31" s="51"/>
      <c r="C31" s="54"/>
      <c r="D31" s="55"/>
      <c r="E31" s="82">
        <f t="shared" si="0"/>
        <v>17608.620000000006</v>
      </c>
      <c r="F31" s="82">
        <f t="shared" si="1"/>
        <v>647</v>
      </c>
      <c r="G31" s="108"/>
      <c r="H31" s="58"/>
      <c r="I31" s="67"/>
      <c r="J31" s="71"/>
      <c r="K31" s="7"/>
      <c r="L31" s="8"/>
      <c r="M31" s="8"/>
      <c r="N31" s="12"/>
      <c r="O31" s="12"/>
      <c r="P31" s="12"/>
      <c r="Q31" s="128"/>
      <c r="R31" s="129"/>
      <c r="S31" s="130"/>
      <c r="T31" s="131"/>
      <c r="U31" s="127"/>
    </row>
    <row r="32" spans="1:21" ht="15">
      <c r="A32" s="50">
        <v>21</v>
      </c>
      <c r="B32" s="51"/>
      <c r="C32" s="54"/>
      <c r="D32" s="55"/>
      <c r="E32" s="82">
        <f t="shared" si="0"/>
        <v>17608.620000000006</v>
      </c>
      <c r="F32" s="82">
        <f t="shared" si="1"/>
        <v>647</v>
      </c>
      <c r="G32" s="108"/>
      <c r="H32" s="58"/>
      <c r="I32" s="67"/>
      <c r="J32" s="71"/>
      <c r="K32" s="7"/>
      <c r="L32" s="8"/>
      <c r="M32" s="8"/>
      <c r="N32" s="12"/>
      <c r="O32" s="12"/>
      <c r="P32" s="12"/>
      <c r="Q32" s="128"/>
      <c r="R32" s="129"/>
      <c r="S32" s="130"/>
      <c r="T32" s="131"/>
      <c r="U32" s="127"/>
    </row>
    <row r="33" spans="1:21" ht="15">
      <c r="A33" s="50">
        <v>22</v>
      </c>
      <c r="B33" s="51"/>
      <c r="C33" s="54"/>
      <c r="D33" s="55"/>
      <c r="E33" s="82">
        <f t="shared" si="0"/>
        <v>17608.620000000006</v>
      </c>
      <c r="F33" s="82">
        <f t="shared" si="1"/>
        <v>647</v>
      </c>
      <c r="G33" s="108"/>
      <c r="H33" s="58"/>
      <c r="I33" s="67"/>
      <c r="J33" s="71"/>
      <c r="K33" s="66"/>
      <c r="L33" s="8"/>
      <c r="M33" s="8"/>
      <c r="N33" s="12"/>
      <c r="O33" s="12"/>
      <c r="P33" s="12"/>
      <c r="Q33" s="128"/>
      <c r="R33" s="129"/>
      <c r="S33" s="130"/>
      <c r="T33" s="131"/>
      <c r="U33" s="127"/>
    </row>
    <row r="34" spans="1:21" ht="15">
      <c r="A34" s="50">
        <v>23</v>
      </c>
      <c r="B34" s="51"/>
      <c r="C34" s="54"/>
      <c r="D34" s="55"/>
      <c r="E34" s="82">
        <f t="shared" si="0"/>
        <v>17608.620000000006</v>
      </c>
      <c r="F34" s="82">
        <f t="shared" si="1"/>
        <v>647</v>
      </c>
      <c r="G34" s="108"/>
      <c r="H34" s="58"/>
      <c r="I34" s="67"/>
      <c r="J34" s="71"/>
      <c r="K34" s="7"/>
      <c r="L34" s="8"/>
      <c r="M34" s="8"/>
      <c r="N34" s="12"/>
      <c r="O34" s="12"/>
      <c r="P34" s="12"/>
      <c r="Q34" s="128"/>
      <c r="R34" s="129"/>
      <c r="S34" s="130"/>
      <c r="T34" s="131"/>
      <c r="U34" s="127"/>
    </row>
    <row r="35" spans="1:21" ht="15">
      <c r="A35" s="50">
        <v>24</v>
      </c>
      <c r="B35" s="51"/>
      <c r="C35" s="54"/>
      <c r="D35" s="55"/>
      <c r="E35" s="82">
        <f t="shared" si="0"/>
        <v>17608.620000000006</v>
      </c>
      <c r="F35" s="82">
        <f t="shared" si="1"/>
        <v>647</v>
      </c>
      <c r="G35" s="108"/>
      <c r="H35" s="58"/>
      <c r="I35" s="67"/>
      <c r="J35" s="71"/>
      <c r="K35" s="7"/>
      <c r="L35" s="8"/>
      <c r="M35" s="8"/>
      <c r="N35" s="12"/>
      <c r="O35" s="12"/>
      <c r="P35" s="12"/>
      <c r="Q35" s="128"/>
      <c r="R35" s="129"/>
      <c r="S35" s="130"/>
      <c r="T35" s="131"/>
      <c r="U35" s="127"/>
    </row>
    <row r="36" spans="1:21" ht="15">
      <c r="A36" s="50">
        <v>25</v>
      </c>
      <c r="B36" s="51"/>
      <c r="C36" s="54"/>
      <c r="D36" s="55"/>
      <c r="E36" s="82">
        <f t="shared" si="0"/>
        <v>17608.620000000006</v>
      </c>
      <c r="F36" s="82">
        <f t="shared" si="1"/>
        <v>647</v>
      </c>
      <c r="G36" s="108"/>
      <c r="H36" s="58"/>
      <c r="I36" s="67"/>
      <c r="J36" s="137"/>
      <c r="K36" s="10"/>
      <c r="L36" s="8"/>
      <c r="M36" s="8"/>
      <c r="N36" s="12"/>
      <c r="O36" s="12"/>
      <c r="P36" s="12"/>
      <c r="Q36" s="128"/>
      <c r="R36" s="129"/>
      <c r="S36" s="130"/>
      <c r="T36" s="131"/>
      <c r="U36" s="127"/>
    </row>
    <row r="37" spans="1:21" ht="15">
      <c r="A37" s="50">
        <v>26</v>
      </c>
      <c r="B37" s="51"/>
      <c r="C37" s="54"/>
      <c r="D37" s="55"/>
      <c r="E37" s="82">
        <f t="shared" si="0"/>
        <v>17608.620000000006</v>
      </c>
      <c r="F37" s="82">
        <f t="shared" si="1"/>
        <v>647</v>
      </c>
      <c r="G37" s="108"/>
      <c r="H37" s="58"/>
      <c r="I37" s="67"/>
      <c r="J37" s="71"/>
      <c r="K37" s="10"/>
      <c r="L37" s="8"/>
      <c r="M37" s="8"/>
      <c r="N37" s="12"/>
      <c r="O37" s="12"/>
      <c r="P37" s="12"/>
      <c r="Q37" s="128"/>
      <c r="R37" s="129"/>
      <c r="S37" s="130"/>
      <c r="T37" s="131"/>
      <c r="U37" s="127"/>
    </row>
    <row r="38" spans="1:21" ht="15">
      <c r="A38" s="50">
        <v>27</v>
      </c>
      <c r="B38" s="132"/>
      <c r="C38" s="54"/>
      <c r="D38" s="55"/>
      <c r="E38" s="82">
        <f t="shared" si="0"/>
        <v>17608.620000000006</v>
      </c>
      <c r="F38" s="82">
        <f t="shared" si="1"/>
        <v>647</v>
      </c>
      <c r="G38" s="108"/>
      <c r="H38" s="58"/>
      <c r="I38" s="67"/>
      <c r="J38" s="71"/>
      <c r="K38" s="10"/>
      <c r="L38" s="8"/>
      <c r="M38" s="8"/>
      <c r="N38" s="12"/>
      <c r="O38" s="12"/>
      <c r="P38" s="12"/>
      <c r="Q38" s="128"/>
      <c r="R38" s="129"/>
      <c r="S38" s="130"/>
      <c r="T38" s="131"/>
      <c r="U38" s="127"/>
    </row>
    <row r="39" spans="1:21" ht="15">
      <c r="A39" s="50">
        <v>28</v>
      </c>
      <c r="B39" s="51"/>
      <c r="C39" s="54"/>
      <c r="D39" s="55"/>
      <c r="E39" s="82">
        <f t="shared" si="0"/>
        <v>17608.620000000006</v>
      </c>
      <c r="F39" s="82">
        <f t="shared" si="1"/>
        <v>647</v>
      </c>
      <c r="G39" s="108"/>
      <c r="H39" s="58"/>
      <c r="I39" s="67"/>
      <c r="J39" s="71"/>
      <c r="K39" s="10"/>
      <c r="L39" s="8"/>
      <c r="M39" s="8"/>
      <c r="N39" s="12"/>
      <c r="O39" s="12"/>
      <c r="P39" s="12"/>
      <c r="Q39" s="128"/>
      <c r="R39" s="129"/>
      <c r="S39" s="130"/>
      <c r="T39" s="131"/>
      <c r="U39" s="127"/>
    </row>
    <row r="40" spans="1:21" ht="15">
      <c r="A40" s="50">
        <v>29</v>
      </c>
      <c r="B40" s="132"/>
      <c r="C40" s="54"/>
      <c r="D40" s="55"/>
      <c r="E40" s="82">
        <f t="shared" si="0"/>
        <v>17608.620000000006</v>
      </c>
      <c r="F40" s="82">
        <f t="shared" si="1"/>
        <v>647</v>
      </c>
      <c r="G40" s="108"/>
      <c r="H40" s="58"/>
      <c r="I40" s="67"/>
      <c r="J40" s="71"/>
      <c r="K40" s="10"/>
      <c r="L40" s="8"/>
      <c r="M40" s="8"/>
      <c r="N40" s="12"/>
      <c r="O40" s="12"/>
      <c r="P40" s="12"/>
      <c r="Q40" s="128"/>
      <c r="R40" s="129"/>
      <c r="S40" s="130"/>
      <c r="T40" s="131"/>
      <c r="U40" s="127"/>
    </row>
    <row r="41" spans="1:21" ht="15">
      <c r="A41" s="50">
        <v>30</v>
      </c>
      <c r="B41" s="51"/>
      <c r="C41" s="54"/>
      <c r="D41" s="55"/>
      <c r="E41" s="82">
        <f t="shared" si="0"/>
        <v>17608.620000000006</v>
      </c>
      <c r="F41" s="82">
        <f t="shared" si="1"/>
        <v>647</v>
      </c>
      <c r="G41" s="108"/>
      <c r="H41" s="58"/>
      <c r="I41" s="67"/>
      <c r="J41" s="71"/>
      <c r="K41" s="10"/>
      <c r="L41" s="8"/>
      <c r="M41" s="8"/>
      <c r="N41" s="12"/>
      <c r="O41" s="12"/>
      <c r="P41" s="12"/>
      <c r="Q41" s="128"/>
      <c r="R41" s="129"/>
      <c r="S41" s="130"/>
      <c r="T41" s="131"/>
      <c r="U41" s="127"/>
    </row>
    <row r="42" spans="1:21" ht="15">
      <c r="A42" s="50">
        <v>31</v>
      </c>
      <c r="B42" s="51"/>
      <c r="C42" s="54"/>
      <c r="D42" s="55"/>
      <c r="E42" s="82">
        <f t="shared" si="0"/>
        <v>17608.620000000006</v>
      </c>
      <c r="F42" s="82">
        <f t="shared" si="1"/>
        <v>647</v>
      </c>
      <c r="G42" s="108"/>
      <c r="H42" s="58"/>
      <c r="I42" s="67"/>
      <c r="J42" s="71"/>
      <c r="K42" s="10"/>
      <c r="L42" s="8"/>
      <c r="M42" s="8"/>
      <c r="N42" s="12"/>
      <c r="O42" s="12"/>
      <c r="P42" s="12"/>
      <c r="Q42" s="128"/>
      <c r="R42" s="129"/>
      <c r="S42" s="130"/>
      <c r="T42" s="131"/>
      <c r="U42" s="127"/>
    </row>
    <row r="43" spans="1:21" ht="15">
      <c r="A43" s="50">
        <v>32</v>
      </c>
      <c r="B43" s="51"/>
      <c r="C43" s="54"/>
      <c r="D43" s="55"/>
      <c r="E43" s="82">
        <f t="shared" si="0"/>
        <v>17608.620000000006</v>
      </c>
      <c r="F43" s="82">
        <f t="shared" si="1"/>
        <v>647</v>
      </c>
      <c r="G43" s="108"/>
      <c r="H43" s="58"/>
      <c r="I43" s="67"/>
      <c r="J43" s="71"/>
      <c r="K43" s="10"/>
      <c r="L43" s="8"/>
      <c r="M43" s="8"/>
      <c r="N43" s="12"/>
      <c r="O43" s="12"/>
      <c r="P43" s="12"/>
      <c r="Q43" s="128"/>
      <c r="R43" s="129"/>
      <c r="S43" s="130"/>
      <c r="T43" s="131"/>
      <c r="U43" s="127"/>
    </row>
    <row r="44" spans="1:21" ht="15">
      <c r="A44" s="50">
        <v>33</v>
      </c>
      <c r="B44" s="51"/>
      <c r="C44" s="54"/>
      <c r="D44" s="55"/>
      <c r="E44" s="82">
        <f t="shared" si="0"/>
        <v>17608.620000000006</v>
      </c>
      <c r="F44" s="82">
        <f t="shared" si="1"/>
        <v>647</v>
      </c>
      <c r="G44" s="108"/>
      <c r="H44" s="58"/>
      <c r="I44" s="67"/>
      <c r="J44" s="71"/>
      <c r="K44" s="10"/>
      <c r="L44" s="8"/>
      <c r="M44" s="8"/>
      <c r="N44" s="12"/>
      <c r="O44" s="12"/>
      <c r="P44" s="12"/>
      <c r="Q44" s="128"/>
      <c r="R44" s="129"/>
      <c r="S44" s="130"/>
      <c r="T44" s="131"/>
      <c r="U44" s="127"/>
    </row>
    <row r="45" spans="1:21" ht="15">
      <c r="A45" s="50">
        <v>34</v>
      </c>
      <c r="B45" s="51"/>
      <c r="C45" s="54"/>
      <c r="D45" s="55"/>
      <c r="E45" s="82">
        <f t="shared" si="0"/>
        <v>17608.620000000006</v>
      </c>
      <c r="F45" s="82">
        <f t="shared" si="1"/>
        <v>647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0</v>
      </c>
      <c r="N45" s="12"/>
      <c r="O45" s="12"/>
      <c r="P45" s="12"/>
      <c r="Q45" s="128"/>
      <c r="R45" s="129"/>
      <c r="S45" s="130"/>
      <c r="T45" s="131"/>
      <c r="U45" s="127"/>
    </row>
    <row r="46" spans="1:21" ht="15">
      <c r="A46" s="50">
        <v>35</v>
      </c>
      <c r="B46" s="51"/>
      <c r="C46" s="54"/>
      <c r="D46" s="55"/>
      <c r="E46" s="82">
        <f t="shared" si="0"/>
        <v>17608.620000000006</v>
      </c>
      <c r="F46" s="82">
        <f t="shared" si="1"/>
        <v>647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28"/>
      <c r="R46" s="129"/>
      <c r="S46" s="130"/>
      <c r="T46" s="131"/>
      <c r="U46" s="127"/>
    </row>
    <row r="47" spans="1:21" ht="15">
      <c r="A47" s="50">
        <v>36</v>
      </c>
      <c r="B47" s="51"/>
      <c r="C47" s="54"/>
      <c r="D47" s="55"/>
      <c r="E47" s="82">
        <f t="shared" si="0"/>
        <v>17608.620000000006</v>
      </c>
      <c r="F47" s="82">
        <f t="shared" si="1"/>
        <v>647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28"/>
      <c r="R47" s="129"/>
      <c r="S47" s="130"/>
      <c r="T47" s="131"/>
      <c r="U47" s="127"/>
    </row>
    <row r="48" spans="1:21" ht="15">
      <c r="A48" s="50">
        <v>37</v>
      </c>
      <c r="B48" s="51"/>
      <c r="C48" s="54"/>
      <c r="D48" s="55"/>
      <c r="E48" s="82">
        <f t="shared" si="0"/>
        <v>17608.620000000006</v>
      </c>
      <c r="F48" s="82">
        <f t="shared" si="1"/>
        <v>647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29"/>
      <c r="S48" s="130"/>
      <c r="T48" s="131"/>
      <c r="U48" s="127"/>
    </row>
    <row r="49" spans="1:21" ht="14.25">
      <c r="A49" s="50">
        <v>38</v>
      </c>
      <c r="B49" s="86"/>
      <c r="C49" s="54"/>
      <c r="D49" s="55"/>
      <c r="E49" s="82">
        <f t="shared" si="0"/>
        <v>17608.620000000006</v>
      </c>
      <c r="F49" s="82">
        <f t="shared" si="1"/>
        <v>647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29"/>
      <c r="S49" s="130"/>
      <c r="T49" s="131"/>
      <c r="U49" s="127"/>
    </row>
    <row r="50" spans="1:21" ht="14.25">
      <c r="A50" s="50">
        <v>39</v>
      </c>
      <c r="B50" s="86"/>
      <c r="C50" s="54"/>
      <c r="D50" s="55"/>
      <c r="E50" s="82">
        <f t="shared" si="0"/>
        <v>17608.620000000006</v>
      </c>
      <c r="F50" s="82">
        <f t="shared" si="1"/>
        <v>647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29"/>
      <c r="S50" s="130"/>
      <c r="T50" s="131"/>
      <c r="U50" s="127"/>
    </row>
    <row r="51" spans="1:21" ht="14.25">
      <c r="A51" s="50">
        <v>40</v>
      </c>
      <c r="B51" s="86"/>
      <c r="C51" s="54"/>
      <c r="D51" s="55"/>
      <c r="E51" s="82">
        <f t="shared" si="0"/>
        <v>17608.620000000006</v>
      </c>
      <c r="F51" s="82">
        <f t="shared" si="1"/>
        <v>647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29"/>
      <c r="S51" s="130"/>
      <c r="T51" s="131"/>
      <c r="U51" s="127"/>
    </row>
    <row r="52" spans="1:21" ht="14.25">
      <c r="A52" s="50">
        <v>41</v>
      </c>
      <c r="B52" s="86"/>
      <c r="C52" s="54"/>
      <c r="D52" s="55"/>
      <c r="E52" s="82">
        <f t="shared" si="0"/>
        <v>17608.620000000006</v>
      </c>
      <c r="F52" s="82">
        <f t="shared" si="1"/>
        <v>647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29"/>
      <c r="S52" s="130"/>
      <c r="T52" s="131"/>
      <c r="U52" s="127"/>
    </row>
    <row r="53" spans="1:21" ht="14.25">
      <c r="A53" s="50">
        <v>42</v>
      </c>
      <c r="B53" s="86"/>
      <c r="C53" s="54"/>
      <c r="D53" s="55"/>
      <c r="E53" s="82">
        <f t="shared" si="0"/>
        <v>17608.620000000006</v>
      </c>
      <c r="F53" s="82">
        <f t="shared" si="1"/>
        <v>647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29"/>
      <c r="S53" s="130"/>
      <c r="T53" s="131"/>
      <c r="U53" s="127"/>
    </row>
    <row r="54" spans="1:21" ht="14.25">
      <c r="A54" s="50">
        <v>43</v>
      </c>
      <c r="B54" s="86"/>
      <c r="C54" s="54"/>
      <c r="D54" s="55"/>
      <c r="E54" s="82">
        <f t="shared" si="0"/>
        <v>17608.620000000006</v>
      </c>
      <c r="F54" s="82">
        <f t="shared" si="1"/>
        <v>647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29"/>
      <c r="S54" s="130"/>
      <c r="T54" s="131"/>
      <c r="U54" s="127"/>
    </row>
    <row r="55" spans="1:21" ht="14.25">
      <c r="A55" s="50">
        <v>44</v>
      </c>
      <c r="B55" s="86"/>
      <c r="C55" s="54"/>
      <c r="D55" s="55"/>
      <c r="E55" s="82">
        <f t="shared" si="0"/>
        <v>17608.620000000006</v>
      </c>
      <c r="F55" s="82">
        <f t="shared" si="1"/>
        <v>647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29"/>
      <c r="S55" s="130"/>
      <c r="T55" s="131"/>
      <c r="U55" s="127"/>
    </row>
    <row r="56" spans="1:21" ht="14.25">
      <c r="A56" s="50">
        <v>45</v>
      </c>
      <c r="B56" s="86"/>
      <c r="C56" s="54"/>
      <c r="D56" s="55"/>
      <c r="E56" s="82">
        <f t="shared" si="0"/>
        <v>17608.620000000006</v>
      </c>
      <c r="F56" s="82">
        <f t="shared" si="1"/>
        <v>647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29"/>
      <c r="S56" s="130"/>
      <c r="T56" s="131"/>
      <c r="U56" s="127"/>
    </row>
    <row r="57" spans="1:21" ht="14.25">
      <c r="A57" s="50">
        <v>46</v>
      </c>
      <c r="B57" s="86"/>
      <c r="C57" s="54"/>
      <c r="D57" s="55"/>
      <c r="E57" s="82">
        <f t="shared" si="0"/>
        <v>17608.620000000006</v>
      </c>
      <c r="F57" s="82">
        <f t="shared" si="1"/>
        <v>647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29"/>
      <c r="S57" s="130"/>
      <c r="T57" s="131"/>
      <c r="U57" s="127"/>
    </row>
    <row r="58" spans="1:21" ht="14.25">
      <c r="A58" s="50">
        <v>47</v>
      </c>
      <c r="B58" s="86"/>
      <c r="C58" s="54"/>
      <c r="D58" s="55"/>
      <c r="E58" s="82">
        <f t="shared" si="0"/>
        <v>17608.620000000006</v>
      </c>
      <c r="F58" s="82">
        <f t="shared" si="1"/>
        <v>647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29"/>
      <c r="S58" s="130"/>
      <c r="T58" s="131"/>
      <c r="U58" s="127"/>
    </row>
    <row r="59" spans="1:21" ht="14.25">
      <c r="A59" s="50">
        <v>48</v>
      </c>
      <c r="B59" s="86"/>
      <c r="C59" s="54"/>
      <c r="D59" s="55"/>
      <c r="E59" s="82">
        <f t="shared" si="0"/>
        <v>17608.620000000006</v>
      </c>
      <c r="F59" s="82">
        <f t="shared" si="1"/>
        <v>647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29"/>
      <c r="S59" s="130"/>
      <c r="T59" s="131"/>
      <c r="U59" s="127"/>
    </row>
    <row r="60" spans="1:21" ht="14.25">
      <c r="A60" s="50">
        <v>49</v>
      </c>
      <c r="B60" s="86"/>
      <c r="C60" s="54"/>
      <c r="D60" s="55"/>
      <c r="E60" s="82">
        <f t="shared" si="0"/>
        <v>17608.620000000006</v>
      </c>
      <c r="F60" s="82">
        <f t="shared" si="1"/>
        <v>647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29"/>
      <c r="S60" s="130"/>
      <c r="T60" s="131"/>
      <c r="U60" s="127"/>
    </row>
    <row r="61" spans="1:21" ht="15">
      <c r="A61" s="50">
        <v>50</v>
      </c>
      <c r="B61" s="128"/>
      <c r="C61" s="54"/>
      <c r="D61" s="55"/>
      <c r="E61" s="82">
        <f t="shared" si="0"/>
        <v>17608.620000000006</v>
      </c>
      <c r="F61" s="82">
        <f t="shared" si="1"/>
        <v>647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29"/>
      <c r="S61" s="130"/>
      <c r="T61" s="131"/>
      <c r="U61" s="127"/>
    </row>
    <row r="62" spans="1:21" ht="14.25">
      <c r="A62" s="50">
        <v>51</v>
      </c>
      <c r="B62" s="86"/>
      <c r="C62" s="54"/>
      <c r="D62" s="55"/>
      <c r="E62" s="82">
        <f t="shared" si="0"/>
        <v>17608.620000000006</v>
      </c>
      <c r="F62" s="82">
        <f t="shared" si="1"/>
        <v>647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29"/>
      <c r="S62" s="130"/>
      <c r="T62" s="131"/>
      <c r="U62" s="127"/>
    </row>
    <row r="63" spans="1:21" ht="14.25">
      <c r="A63" s="50">
        <v>52</v>
      </c>
      <c r="B63" s="86"/>
      <c r="C63" s="54"/>
      <c r="D63" s="55"/>
      <c r="E63" s="82">
        <f t="shared" si="0"/>
        <v>17608.620000000006</v>
      </c>
      <c r="F63" s="82">
        <f t="shared" si="1"/>
        <v>647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29"/>
      <c r="S63" s="130"/>
      <c r="T63" s="131"/>
      <c r="U63" s="127"/>
    </row>
    <row r="64" spans="1:21" ht="14.25">
      <c r="A64" s="50">
        <v>53</v>
      </c>
      <c r="B64" s="86"/>
      <c r="C64" s="54"/>
      <c r="D64" s="55"/>
      <c r="E64" s="82">
        <f t="shared" si="0"/>
        <v>17608.620000000006</v>
      </c>
      <c r="F64" s="82">
        <f t="shared" si="1"/>
        <v>647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29"/>
      <c r="S64" s="130"/>
      <c r="T64" s="131"/>
      <c r="U64" s="127"/>
    </row>
    <row r="65" spans="1:21" ht="14.25">
      <c r="A65" s="50">
        <v>54</v>
      </c>
      <c r="B65" s="86"/>
      <c r="C65" s="54"/>
      <c r="D65" s="55"/>
      <c r="E65" s="82">
        <f t="shared" si="0"/>
        <v>17608.620000000006</v>
      </c>
      <c r="F65" s="82">
        <f t="shared" si="1"/>
        <v>647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29"/>
      <c r="S65" s="130"/>
      <c r="T65" s="131"/>
      <c r="U65" s="127"/>
    </row>
    <row r="66" spans="1:21" ht="14.25">
      <c r="A66" s="50">
        <v>55</v>
      </c>
      <c r="B66" s="86"/>
      <c r="C66" s="54"/>
      <c r="D66" s="55"/>
      <c r="E66" s="82">
        <f t="shared" si="0"/>
        <v>17608.620000000006</v>
      </c>
      <c r="F66" s="82">
        <f t="shared" si="1"/>
        <v>647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29"/>
      <c r="S66" s="130"/>
      <c r="T66" s="131"/>
      <c r="U66" s="127"/>
    </row>
    <row r="67" spans="1:21" ht="14.25">
      <c r="A67" s="50">
        <v>56</v>
      </c>
      <c r="B67" s="86"/>
      <c r="C67" s="54"/>
      <c r="D67" s="55"/>
      <c r="E67" s="82">
        <f t="shared" si="0"/>
        <v>17608.620000000006</v>
      </c>
      <c r="F67" s="82">
        <f t="shared" si="1"/>
        <v>647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27"/>
      <c r="S67" s="127"/>
      <c r="T67" s="127"/>
      <c r="U67" s="127"/>
    </row>
    <row r="68" spans="1:21" ht="14.25">
      <c r="A68" s="50">
        <v>57</v>
      </c>
      <c r="B68" s="86"/>
      <c r="C68" s="54"/>
      <c r="D68" s="55"/>
      <c r="E68" s="82">
        <f t="shared" si="0"/>
        <v>17608.620000000006</v>
      </c>
      <c r="F68" s="82">
        <f t="shared" si="1"/>
        <v>647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27"/>
      <c r="R68" s="127"/>
      <c r="S68" s="127"/>
      <c r="T68" s="127"/>
      <c r="U68" s="127"/>
    </row>
    <row r="69" spans="1:21" ht="14.25">
      <c r="A69" s="50">
        <v>58</v>
      </c>
      <c r="B69" s="86"/>
      <c r="C69" s="54"/>
      <c r="D69" s="55"/>
      <c r="E69" s="82">
        <f t="shared" si="0"/>
        <v>17608.620000000006</v>
      </c>
      <c r="F69" s="82">
        <f t="shared" si="1"/>
        <v>647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27"/>
      <c r="R69" s="127"/>
      <c r="S69" s="127"/>
      <c r="T69" s="127"/>
      <c r="U69" s="127"/>
    </row>
    <row r="70" spans="1:21" ht="14.25">
      <c r="A70" s="50">
        <v>59</v>
      </c>
      <c r="B70" s="86"/>
      <c r="C70" s="54"/>
      <c r="D70" s="55"/>
      <c r="E70" s="82">
        <f t="shared" si="0"/>
        <v>17608.620000000006</v>
      </c>
      <c r="F70" s="82">
        <f t="shared" si="1"/>
        <v>647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27"/>
      <c r="R70" s="127"/>
      <c r="S70" s="127"/>
      <c r="T70" s="127"/>
      <c r="U70" s="127"/>
    </row>
    <row r="71" spans="1:21" ht="14.25">
      <c r="A71" s="50">
        <v>60</v>
      </c>
      <c r="B71" s="86"/>
      <c r="C71" s="54"/>
      <c r="D71" s="55"/>
      <c r="E71" s="82">
        <f t="shared" si="0"/>
        <v>17608.620000000006</v>
      </c>
      <c r="F71" s="82">
        <f t="shared" si="1"/>
        <v>647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17608.620000000006</v>
      </c>
      <c r="F72" s="82">
        <f t="shared" si="1"/>
        <v>647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17608.620000000006</v>
      </c>
      <c r="F73" s="82">
        <f t="shared" si="1"/>
        <v>647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17608.620000000006</v>
      </c>
      <c r="F74" s="82">
        <f t="shared" si="1"/>
        <v>647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17608.620000000006</v>
      </c>
      <c r="F75" s="82">
        <f t="shared" si="1"/>
        <v>647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17608.620000000006</v>
      </c>
      <c r="F76" s="82">
        <f t="shared" si="1"/>
        <v>647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17608.620000000006</v>
      </c>
      <c r="F77" s="82">
        <f t="shared" si="1"/>
        <v>647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17608.620000000006</v>
      </c>
      <c r="F78" s="82">
        <f t="shared" si="1"/>
        <v>647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17608.620000000006</v>
      </c>
      <c r="F79" s="82">
        <f t="shared" si="1"/>
        <v>647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17608.620000000006</v>
      </c>
      <c r="F80" s="82">
        <f t="shared" ref="F80:F143" si="6">F79-H80+D80</f>
        <v>647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17608.620000000006</v>
      </c>
      <c r="F81" s="82">
        <f t="shared" si="6"/>
        <v>647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17608.620000000006</v>
      </c>
      <c r="F82" s="82">
        <f t="shared" si="6"/>
        <v>647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17608.620000000006</v>
      </c>
      <c r="F83" s="82">
        <f t="shared" si="6"/>
        <v>647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17608.620000000006</v>
      </c>
      <c r="F84" s="82">
        <f t="shared" si="6"/>
        <v>647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17608.620000000006</v>
      </c>
      <c r="F85" s="82">
        <f t="shared" si="6"/>
        <v>647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17608.620000000006</v>
      </c>
      <c r="F86" s="82">
        <f t="shared" si="6"/>
        <v>647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17608.620000000006</v>
      </c>
      <c r="F87" s="82">
        <f t="shared" si="6"/>
        <v>647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17608.620000000006</v>
      </c>
      <c r="F88" s="82">
        <f t="shared" si="6"/>
        <v>647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17608.620000000006</v>
      </c>
      <c r="F89" s="82">
        <f t="shared" si="6"/>
        <v>647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17608.620000000006</v>
      </c>
      <c r="F90" s="82">
        <f t="shared" si="6"/>
        <v>647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17608.620000000006</v>
      </c>
      <c r="F91" s="82">
        <f t="shared" si="6"/>
        <v>647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17608.620000000006</v>
      </c>
      <c r="F92" s="82">
        <f t="shared" si="6"/>
        <v>647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17608.620000000006</v>
      </c>
      <c r="F93" s="82">
        <f t="shared" si="6"/>
        <v>647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17608.620000000006</v>
      </c>
      <c r="F94" s="82">
        <f t="shared" si="6"/>
        <v>647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17608.620000000006</v>
      </c>
      <c r="F95" s="82">
        <f t="shared" si="6"/>
        <v>647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17608.620000000006</v>
      </c>
      <c r="F96" s="82">
        <f t="shared" si="6"/>
        <v>647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17608.620000000006</v>
      </c>
      <c r="F97" s="82">
        <f t="shared" si="6"/>
        <v>647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17608.620000000006</v>
      </c>
      <c r="F98" s="82">
        <f t="shared" si="6"/>
        <v>647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17608.620000000006</v>
      </c>
      <c r="F99" s="82">
        <f t="shared" si="6"/>
        <v>647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17608.620000000006</v>
      </c>
      <c r="F100" s="82">
        <f t="shared" si="6"/>
        <v>647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17608.620000000006</v>
      </c>
      <c r="F101" s="82">
        <f t="shared" si="6"/>
        <v>647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17608.620000000006</v>
      </c>
      <c r="F102" s="82">
        <f t="shared" si="6"/>
        <v>647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17608.620000000006</v>
      </c>
      <c r="F103" s="82">
        <f t="shared" si="6"/>
        <v>647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17608.620000000006</v>
      </c>
      <c r="F104" s="82">
        <f t="shared" si="6"/>
        <v>647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17608.620000000006</v>
      </c>
      <c r="F105" s="82">
        <f t="shared" si="6"/>
        <v>647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17608.620000000006</v>
      </c>
      <c r="F106" s="82">
        <f t="shared" si="6"/>
        <v>647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17608.620000000006</v>
      </c>
      <c r="F107" s="82">
        <f t="shared" si="6"/>
        <v>647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17608.620000000006</v>
      </c>
      <c r="F108" s="82">
        <f t="shared" si="6"/>
        <v>647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17608.620000000006</v>
      </c>
      <c r="F109" s="82">
        <f t="shared" si="6"/>
        <v>647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17608.620000000006</v>
      </c>
      <c r="F110" s="82">
        <f t="shared" si="6"/>
        <v>647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17608.620000000006</v>
      </c>
      <c r="F111" s="82">
        <f t="shared" si="6"/>
        <v>647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17608.620000000006</v>
      </c>
      <c r="F112" s="82">
        <f t="shared" si="6"/>
        <v>647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17608.620000000006</v>
      </c>
      <c r="F113" s="82">
        <f t="shared" si="6"/>
        <v>647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17608.620000000006</v>
      </c>
      <c r="F114" s="82">
        <f t="shared" si="6"/>
        <v>647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17608.620000000006</v>
      </c>
      <c r="F115" s="82">
        <f t="shared" si="6"/>
        <v>647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17608.620000000006</v>
      </c>
      <c r="F116" s="82">
        <f t="shared" si="6"/>
        <v>647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17608.620000000006</v>
      </c>
      <c r="F117" s="82">
        <f t="shared" si="6"/>
        <v>647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17608.620000000006</v>
      </c>
      <c r="F118" s="82">
        <f t="shared" si="6"/>
        <v>647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17608.620000000006</v>
      </c>
      <c r="F119" s="82">
        <f t="shared" si="6"/>
        <v>647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17608.620000000006</v>
      </c>
      <c r="F120" s="82">
        <f t="shared" si="6"/>
        <v>647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17608.620000000006</v>
      </c>
      <c r="F121" s="82">
        <f t="shared" si="6"/>
        <v>647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17608.620000000006</v>
      </c>
      <c r="F122" s="82">
        <f t="shared" si="6"/>
        <v>647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17608.620000000006</v>
      </c>
      <c r="F123" s="82">
        <f t="shared" si="6"/>
        <v>647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17608.620000000006</v>
      </c>
      <c r="F124" s="82">
        <f t="shared" si="6"/>
        <v>647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17608.620000000006</v>
      </c>
      <c r="F125" s="82">
        <f t="shared" si="6"/>
        <v>647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17608.620000000006</v>
      </c>
      <c r="F126" s="82">
        <f t="shared" si="6"/>
        <v>647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17608.620000000006</v>
      </c>
      <c r="F127" s="82">
        <f t="shared" si="6"/>
        <v>647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17608.620000000006</v>
      </c>
      <c r="F128" s="82">
        <f t="shared" si="6"/>
        <v>647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17608.620000000006</v>
      </c>
      <c r="F129" s="82">
        <f t="shared" si="6"/>
        <v>647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17608.620000000006</v>
      </c>
      <c r="F130" s="82">
        <f t="shared" si="6"/>
        <v>647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17608.620000000006</v>
      </c>
      <c r="F131" s="82">
        <f t="shared" si="6"/>
        <v>647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17608.620000000006</v>
      </c>
      <c r="F132" s="82">
        <f t="shared" si="6"/>
        <v>647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17608.620000000006</v>
      </c>
      <c r="F133" s="82">
        <f t="shared" si="6"/>
        <v>647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17608.620000000006</v>
      </c>
      <c r="F134" s="82">
        <f t="shared" si="6"/>
        <v>647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17608.620000000006</v>
      </c>
      <c r="F135" s="82">
        <f t="shared" si="6"/>
        <v>647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17608.620000000006</v>
      </c>
      <c r="F136" s="82">
        <f t="shared" si="6"/>
        <v>647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17608.620000000006</v>
      </c>
      <c r="F137" s="82">
        <f t="shared" si="6"/>
        <v>647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17608.620000000006</v>
      </c>
      <c r="F138" s="82">
        <f t="shared" si="6"/>
        <v>647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17608.620000000006</v>
      </c>
      <c r="F139" s="82">
        <f t="shared" si="6"/>
        <v>647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17608.620000000006</v>
      </c>
      <c r="F140" s="82">
        <f t="shared" si="6"/>
        <v>647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17608.620000000006</v>
      </c>
      <c r="F141" s="82">
        <f t="shared" si="6"/>
        <v>647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17608.620000000006</v>
      </c>
      <c r="F142" s="82">
        <f t="shared" si="6"/>
        <v>647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17608.620000000006</v>
      </c>
      <c r="F143" s="82">
        <f t="shared" si="6"/>
        <v>647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17608.620000000006</v>
      </c>
      <c r="F144" s="82">
        <f t="shared" ref="F144:F207" si="10">F143-H144+D144</f>
        <v>647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17608.620000000006</v>
      </c>
      <c r="F145" s="82">
        <f t="shared" si="10"/>
        <v>647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17608.620000000006</v>
      </c>
      <c r="F146" s="82">
        <f t="shared" si="10"/>
        <v>647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17608.620000000006</v>
      </c>
      <c r="F147" s="82">
        <f t="shared" si="10"/>
        <v>647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17608.620000000006</v>
      </c>
      <c r="F148" s="82">
        <f t="shared" si="10"/>
        <v>647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17608.620000000006</v>
      </c>
      <c r="F149" s="82">
        <f t="shared" si="10"/>
        <v>647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17608.620000000006</v>
      </c>
      <c r="F150" s="82">
        <f t="shared" si="10"/>
        <v>647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17608.620000000006</v>
      </c>
      <c r="F151" s="82">
        <f t="shared" si="10"/>
        <v>647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17608.620000000006</v>
      </c>
      <c r="F152" s="82">
        <f t="shared" si="10"/>
        <v>647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17608.620000000006</v>
      </c>
      <c r="F153" s="82">
        <f t="shared" si="10"/>
        <v>647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17608.620000000006</v>
      </c>
      <c r="F154" s="82">
        <f t="shared" si="10"/>
        <v>647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17608.620000000006</v>
      </c>
      <c r="F155" s="82">
        <f t="shared" si="10"/>
        <v>647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17608.620000000006</v>
      </c>
      <c r="F156" s="82">
        <f t="shared" si="10"/>
        <v>647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17608.620000000006</v>
      </c>
      <c r="F157" s="82">
        <f t="shared" si="10"/>
        <v>647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17608.620000000006</v>
      </c>
      <c r="F158" s="82">
        <f t="shared" si="10"/>
        <v>647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17608.620000000006</v>
      </c>
      <c r="F159" s="82">
        <f t="shared" si="10"/>
        <v>647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17608.620000000006</v>
      </c>
      <c r="F160" s="82">
        <f t="shared" si="10"/>
        <v>647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17608.620000000006</v>
      </c>
      <c r="F161" s="82">
        <f t="shared" si="10"/>
        <v>647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17608.620000000006</v>
      </c>
      <c r="F162" s="82">
        <f t="shared" si="10"/>
        <v>647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17608.620000000006</v>
      </c>
      <c r="F163" s="82">
        <f t="shared" si="10"/>
        <v>647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17608.620000000006</v>
      </c>
      <c r="F164" s="82">
        <f t="shared" si="10"/>
        <v>647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17608.620000000006</v>
      </c>
      <c r="F165" s="82">
        <f t="shared" si="10"/>
        <v>647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17608.620000000006</v>
      </c>
      <c r="F166" s="82">
        <f t="shared" si="10"/>
        <v>647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17608.620000000006</v>
      </c>
      <c r="F167" s="82">
        <f t="shared" si="10"/>
        <v>647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17608.620000000006</v>
      </c>
      <c r="F168" s="82">
        <f t="shared" si="10"/>
        <v>647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17608.620000000006</v>
      </c>
      <c r="F169" s="82">
        <f t="shared" si="10"/>
        <v>647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17608.620000000006</v>
      </c>
      <c r="F170" s="82">
        <f t="shared" si="10"/>
        <v>647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17608.620000000006</v>
      </c>
      <c r="F171" s="82">
        <f t="shared" si="10"/>
        <v>647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17608.620000000006</v>
      </c>
      <c r="F172" s="82">
        <f t="shared" si="10"/>
        <v>647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17608.620000000006</v>
      </c>
      <c r="F173" s="82">
        <f t="shared" si="10"/>
        <v>647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17608.620000000006</v>
      </c>
      <c r="F174" s="82">
        <f t="shared" si="10"/>
        <v>647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17608.620000000006</v>
      </c>
      <c r="F175" s="82">
        <f t="shared" si="10"/>
        <v>647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17608.620000000006</v>
      </c>
      <c r="F176" s="82">
        <f t="shared" si="10"/>
        <v>647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17608.620000000006</v>
      </c>
      <c r="F177" s="82">
        <f t="shared" si="10"/>
        <v>647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17608.620000000006</v>
      </c>
      <c r="F178" s="82">
        <f t="shared" si="10"/>
        <v>647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17608.620000000006</v>
      </c>
      <c r="F179" s="82">
        <f t="shared" si="10"/>
        <v>647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17608.620000000006</v>
      </c>
      <c r="F180" s="82">
        <f t="shared" si="10"/>
        <v>647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17608.620000000006</v>
      </c>
      <c r="F181" s="82">
        <f t="shared" si="10"/>
        <v>647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17608.620000000006</v>
      </c>
      <c r="F182" s="82">
        <f t="shared" si="10"/>
        <v>647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17608.620000000006</v>
      </c>
      <c r="F183" s="82">
        <f t="shared" si="10"/>
        <v>647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17608.620000000006</v>
      </c>
      <c r="F184" s="82">
        <f t="shared" si="10"/>
        <v>647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17608.620000000006</v>
      </c>
      <c r="F185" s="82">
        <f t="shared" si="10"/>
        <v>647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17608.620000000006</v>
      </c>
      <c r="F186" s="82">
        <f t="shared" si="10"/>
        <v>647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17608.620000000006</v>
      </c>
      <c r="F187" s="82">
        <f t="shared" si="10"/>
        <v>647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17608.620000000006</v>
      </c>
      <c r="F188" s="82">
        <f t="shared" si="10"/>
        <v>647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17608.620000000006</v>
      </c>
      <c r="F189" s="82">
        <f t="shared" si="10"/>
        <v>647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17608.620000000006</v>
      </c>
      <c r="F190" s="82">
        <f t="shared" si="10"/>
        <v>647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17608.620000000006</v>
      </c>
      <c r="F191" s="82">
        <f t="shared" si="10"/>
        <v>647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17608.620000000006</v>
      </c>
      <c r="F192" s="82">
        <f t="shared" si="10"/>
        <v>647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17608.620000000006</v>
      </c>
      <c r="F193" s="82">
        <f t="shared" si="10"/>
        <v>647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17608.620000000006</v>
      </c>
      <c r="F194" s="82">
        <f t="shared" si="10"/>
        <v>647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17608.620000000006</v>
      </c>
      <c r="F195" s="82">
        <f t="shared" si="10"/>
        <v>647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17608.620000000006</v>
      </c>
      <c r="F196" s="82">
        <f t="shared" si="10"/>
        <v>647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17608.620000000006</v>
      </c>
      <c r="F197" s="82">
        <f t="shared" si="10"/>
        <v>647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17608.620000000006</v>
      </c>
      <c r="F198" s="82">
        <f t="shared" si="10"/>
        <v>647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17608.620000000006</v>
      </c>
      <c r="F199" s="82">
        <f t="shared" si="10"/>
        <v>647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17608.620000000006</v>
      </c>
      <c r="F200" s="82">
        <f t="shared" si="10"/>
        <v>647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17608.620000000006</v>
      </c>
      <c r="F201" s="82">
        <f t="shared" si="10"/>
        <v>647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17608.620000000006</v>
      </c>
      <c r="F202" s="82">
        <f t="shared" si="10"/>
        <v>647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17608.620000000006</v>
      </c>
      <c r="F203" s="82">
        <f t="shared" si="10"/>
        <v>647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17608.620000000006</v>
      </c>
      <c r="F204" s="82">
        <f t="shared" si="10"/>
        <v>647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17608.620000000006</v>
      </c>
      <c r="F205" s="82">
        <f t="shared" si="10"/>
        <v>647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17608.620000000006</v>
      </c>
      <c r="F206" s="82">
        <f t="shared" si="10"/>
        <v>647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17608.620000000006</v>
      </c>
      <c r="F207" s="82">
        <f t="shared" si="10"/>
        <v>647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17608.620000000006</v>
      </c>
      <c r="F208" s="82">
        <f t="shared" ref="F208:F233" si="14">F207-H208+D208</f>
        <v>647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17608.620000000006</v>
      </c>
      <c r="F209" s="82">
        <f t="shared" si="14"/>
        <v>647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17608.620000000006</v>
      </c>
      <c r="F210" s="82">
        <f t="shared" si="14"/>
        <v>647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17608.620000000006</v>
      </c>
      <c r="F211" s="82">
        <f t="shared" si="14"/>
        <v>647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17608.620000000006</v>
      </c>
      <c r="F212" s="82">
        <f t="shared" si="14"/>
        <v>647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17608.620000000006</v>
      </c>
      <c r="F213" s="82">
        <f t="shared" si="14"/>
        <v>647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17608.620000000006</v>
      </c>
      <c r="F214" s="82">
        <f t="shared" si="14"/>
        <v>647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17608.620000000006</v>
      </c>
      <c r="F215" s="82">
        <f t="shared" si="14"/>
        <v>647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17608.620000000006</v>
      </c>
      <c r="F216" s="82">
        <f t="shared" si="14"/>
        <v>647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17608.620000000006</v>
      </c>
      <c r="F217" s="82">
        <f t="shared" si="14"/>
        <v>647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17608.620000000006</v>
      </c>
      <c r="F218" s="82">
        <f t="shared" si="14"/>
        <v>647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17608.620000000006</v>
      </c>
      <c r="F219" s="82">
        <f t="shared" si="14"/>
        <v>647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17608.620000000006</v>
      </c>
      <c r="F220" s="82">
        <f t="shared" si="14"/>
        <v>647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17608.620000000006</v>
      </c>
      <c r="F221" s="82">
        <f t="shared" si="14"/>
        <v>647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17608.620000000006</v>
      </c>
      <c r="F222" s="82">
        <f t="shared" si="14"/>
        <v>647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17608.620000000006</v>
      </c>
      <c r="F223" s="82">
        <f t="shared" si="14"/>
        <v>647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17608.620000000006</v>
      </c>
      <c r="F224" s="82">
        <f t="shared" si="14"/>
        <v>647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17608.620000000006</v>
      </c>
      <c r="F225" s="82">
        <f t="shared" si="14"/>
        <v>647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17608.620000000006</v>
      </c>
      <c r="F226" s="82">
        <f t="shared" si="14"/>
        <v>647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17608.620000000006</v>
      </c>
      <c r="F227" s="82">
        <f t="shared" si="14"/>
        <v>647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17608.620000000006</v>
      </c>
      <c r="F228" s="82">
        <f t="shared" si="14"/>
        <v>647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17608.620000000006</v>
      </c>
      <c r="F229" s="82">
        <f t="shared" si="14"/>
        <v>647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17608.620000000006</v>
      </c>
      <c r="F230" s="82">
        <f t="shared" si="14"/>
        <v>647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17608.620000000006</v>
      </c>
      <c r="F231" s="82">
        <f t="shared" si="14"/>
        <v>647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17608.620000000006</v>
      </c>
      <c r="F232" s="82">
        <f t="shared" si="14"/>
        <v>647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17608.620000000006</v>
      </c>
      <c r="F233" s="82">
        <f t="shared" si="14"/>
        <v>647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9" activePane="bottomLeft" state="frozen"/>
      <selection activeCell="E21" sqref="E21"/>
      <selection pane="bottomLeft" activeCell="H13" sqref="H13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30</v>
      </c>
      <c r="F4" s="175"/>
      <c r="G4" s="175"/>
      <c r="H4" s="175"/>
      <c r="I4" s="175"/>
      <c r="J4" s="175"/>
      <c r="K4" s="17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39" t="s">
        <v>95</v>
      </c>
      <c r="B8" s="19"/>
      <c r="C8" s="20"/>
      <c r="D8" s="21"/>
      <c r="E8" s="76">
        <v>4807.49</v>
      </c>
      <c r="F8" s="75">
        <v>153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>E8-G9+C9</f>
        <v>4612.33</v>
      </c>
      <c r="F9" s="82">
        <f t="shared" ref="F9:F71" si="0">F8-H9+D9</f>
        <v>147</v>
      </c>
      <c r="G9" s="56">
        <v>195.16</v>
      </c>
      <c r="H9" s="57">
        <v>6</v>
      </c>
      <c r="I9" s="81">
        <v>184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ref="E10:E62" si="1">E9-G10+C10</f>
        <v>4513.54</v>
      </c>
      <c r="F10" s="82">
        <f t="shared" ref="F10:F22" si="2">F9-H10+D10</f>
        <v>144</v>
      </c>
      <c r="G10" s="56">
        <v>98.79</v>
      </c>
      <c r="H10" s="57">
        <v>3</v>
      </c>
      <c r="I10" s="81">
        <v>286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1"/>
        <v>3899.66</v>
      </c>
      <c r="F11" s="82">
        <f t="shared" si="2"/>
        <v>124</v>
      </c>
      <c r="G11" s="56">
        <v>613.88</v>
      </c>
      <c r="H11" s="57">
        <v>20</v>
      </c>
      <c r="I11" s="81">
        <v>22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20</v>
      </c>
      <c r="C12" s="54"/>
      <c r="D12" s="55"/>
      <c r="E12" s="82">
        <f t="shared" si="1"/>
        <v>3271.8199999999997</v>
      </c>
      <c r="F12" s="82">
        <f t="shared" si="2"/>
        <v>104</v>
      </c>
      <c r="G12" s="56">
        <v>627.84</v>
      </c>
      <c r="H12" s="57">
        <v>20</v>
      </c>
      <c r="I12" s="81">
        <v>305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28</v>
      </c>
      <c r="C13" s="54"/>
      <c r="D13" s="55"/>
      <c r="E13" s="82">
        <f t="shared" si="1"/>
        <v>3158.5099999999998</v>
      </c>
      <c r="F13" s="82">
        <f t="shared" si="2"/>
        <v>100</v>
      </c>
      <c r="G13" s="56">
        <v>113.31</v>
      </c>
      <c r="H13" s="57">
        <v>4</v>
      </c>
      <c r="I13" s="81">
        <v>374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1"/>
        <v>3158.5099999999998</v>
      </c>
      <c r="F14" s="82">
        <f t="shared" si="2"/>
        <v>100</v>
      </c>
      <c r="G14" s="56"/>
      <c r="H14" s="57"/>
      <c r="I14" s="81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1"/>
        <v>3158.5099999999998</v>
      </c>
      <c r="F15" s="82">
        <f t="shared" si="2"/>
        <v>100</v>
      </c>
      <c r="G15" s="56"/>
      <c r="H15" s="57"/>
      <c r="I15" s="81"/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1"/>
        <v>3158.5099999999998</v>
      </c>
      <c r="F16" s="82">
        <f>F15-H16+D16</f>
        <v>100</v>
      </c>
      <c r="G16" s="56"/>
      <c r="H16" s="57"/>
      <c r="I16" s="81"/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1"/>
        <v>3158.5099999999998</v>
      </c>
      <c r="F17" s="82">
        <f t="shared" si="2"/>
        <v>100</v>
      </c>
      <c r="G17" s="56"/>
      <c r="H17" s="57"/>
      <c r="I17" s="81"/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1"/>
        <v>3158.5099999999998</v>
      </c>
      <c r="F18" s="82">
        <f t="shared" si="2"/>
        <v>100</v>
      </c>
      <c r="G18" s="56"/>
      <c r="H18" s="57"/>
      <c r="I18" s="81"/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3158.5099999999998</v>
      </c>
      <c r="F19" s="82">
        <f t="shared" si="2"/>
        <v>100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1"/>
        <v>3158.5099999999998</v>
      </c>
      <c r="F20" s="82">
        <f t="shared" si="2"/>
        <v>100</v>
      </c>
      <c r="G20" s="56"/>
      <c r="H20" s="57"/>
      <c r="I20" s="81"/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1"/>
        <v>3158.5099999999998</v>
      </c>
      <c r="F21" s="82">
        <f t="shared" si="2"/>
        <v>100</v>
      </c>
      <c r="G21" s="56"/>
      <c r="H21" s="57"/>
      <c r="I21" s="81"/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1"/>
        <v>3158.5099999999998</v>
      </c>
      <c r="F22" s="82">
        <f t="shared" si="2"/>
        <v>100</v>
      </c>
      <c r="G22" s="56"/>
      <c r="H22" s="57"/>
      <c r="I22" s="81"/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1"/>
        <v>3158.5099999999998</v>
      </c>
      <c r="F23" s="82">
        <f t="shared" si="0"/>
        <v>100</v>
      </c>
      <c r="G23" s="56"/>
      <c r="H23" s="57"/>
      <c r="I23" s="81"/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1"/>
        <v>3158.5099999999998</v>
      </c>
      <c r="F24" s="82">
        <f t="shared" si="0"/>
        <v>100</v>
      </c>
      <c r="G24" s="56"/>
      <c r="H24" s="57"/>
      <c r="I24" s="81"/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1"/>
        <v>3158.5099999999998</v>
      </c>
      <c r="F25" s="82">
        <f t="shared" si="0"/>
        <v>100</v>
      </c>
      <c r="G25" s="56"/>
      <c r="H25" s="57"/>
      <c r="I25" s="81"/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3158.5099999999998</v>
      </c>
      <c r="F26" s="82">
        <f t="shared" si="0"/>
        <v>100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3158.5099999999998</v>
      </c>
      <c r="F27" s="82">
        <f t="shared" si="0"/>
        <v>100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3158.5099999999998</v>
      </c>
      <c r="F28" s="82">
        <f t="shared" si="0"/>
        <v>100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3158.5099999999998</v>
      </c>
      <c r="F29" s="82">
        <f>F28-H29+D29</f>
        <v>100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2"/>
      <c r="C30" s="54"/>
      <c r="D30" s="55"/>
      <c r="E30" s="82">
        <f t="shared" si="1"/>
        <v>3158.5099999999998</v>
      </c>
      <c r="F30" s="82">
        <f t="shared" si="0"/>
        <v>100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3158.5099999999998</v>
      </c>
      <c r="F31" s="82">
        <f t="shared" si="0"/>
        <v>100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3158.5099999999998</v>
      </c>
      <c r="F32" s="82">
        <f t="shared" si="0"/>
        <v>100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3158.5099999999998</v>
      </c>
      <c r="F33" s="82">
        <f t="shared" si="0"/>
        <v>100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3158.5099999999998</v>
      </c>
      <c r="F34" s="82">
        <f t="shared" si="0"/>
        <v>100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2"/>
      <c r="C35" s="54"/>
      <c r="D35" s="55"/>
      <c r="E35" s="82">
        <f t="shared" si="1"/>
        <v>3158.5099999999998</v>
      </c>
      <c r="F35" s="82">
        <f t="shared" si="0"/>
        <v>100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3158.5099999999998</v>
      </c>
      <c r="F36" s="82">
        <f t="shared" si="0"/>
        <v>100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3158.5099999999998</v>
      </c>
      <c r="F37" s="82">
        <f t="shared" si="0"/>
        <v>100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3158.5099999999998</v>
      </c>
      <c r="F38" s="82">
        <f t="shared" si="0"/>
        <v>100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3158.5099999999998</v>
      </c>
      <c r="F39" s="82">
        <f t="shared" si="0"/>
        <v>100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3158.5099999999998</v>
      </c>
      <c r="F40" s="82">
        <f t="shared" si="0"/>
        <v>100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3158.5099999999998</v>
      </c>
      <c r="F41" s="82">
        <f t="shared" si="0"/>
        <v>100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3158.5099999999998</v>
      </c>
      <c r="F42" s="82">
        <f t="shared" si="0"/>
        <v>100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3158.5099999999998</v>
      </c>
      <c r="F43" s="82">
        <f t="shared" si="0"/>
        <v>100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3158.5099999999998</v>
      </c>
      <c r="F44" s="82">
        <f t="shared" si="0"/>
        <v>100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3158.5099999999998</v>
      </c>
      <c r="F45" s="82">
        <f t="shared" si="0"/>
        <v>100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3158.5099999999998</v>
      </c>
      <c r="F46" s="82">
        <f t="shared" si="0"/>
        <v>100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3158.5099999999998</v>
      </c>
      <c r="F47" s="82">
        <f t="shared" si="0"/>
        <v>100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3158.5099999999998</v>
      </c>
      <c r="F48" s="82">
        <f t="shared" si="0"/>
        <v>100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3158.5099999999998</v>
      </c>
      <c r="F49" s="82">
        <f t="shared" si="0"/>
        <v>100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3158.5099999999998</v>
      </c>
      <c r="F50" s="82">
        <f t="shared" si="0"/>
        <v>100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3158.5099999999998</v>
      </c>
      <c r="F51" s="82">
        <f t="shared" si="0"/>
        <v>100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3158.5099999999998</v>
      </c>
      <c r="F52" s="82">
        <f t="shared" si="0"/>
        <v>100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3158.5099999999998</v>
      </c>
      <c r="F53" s="82">
        <f t="shared" si="0"/>
        <v>100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3158.5099999999998</v>
      </c>
      <c r="F54" s="82">
        <f t="shared" si="0"/>
        <v>100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3158.5099999999998</v>
      </c>
      <c r="F55" s="82">
        <f t="shared" si="0"/>
        <v>100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3158.5099999999998</v>
      </c>
      <c r="F56" s="82">
        <f t="shared" si="0"/>
        <v>100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3158.5099999999998</v>
      </c>
      <c r="F57" s="82">
        <f t="shared" si="0"/>
        <v>100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3158.5099999999998</v>
      </c>
      <c r="F58" s="82">
        <f t="shared" si="0"/>
        <v>100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3158.5099999999998</v>
      </c>
      <c r="F59" s="82">
        <f t="shared" si="0"/>
        <v>100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3158.5099999999998</v>
      </c>
      <c r="F60" s="82">
        <f t="shared" si="0"/>
        <v>100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3158.5099999999998</v>
      </c>
      <c r="F61" s="82">
        <f t="shared" si="0"/>
        <v>100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3158.5099999999998</v>
      </c>
      <c r="F62" s="82">
        <f t="shared" si="0"/>
        <v>100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3158.5099999999998</v>
      </c>
      <c r="F63" s="82">
        <f t="shared" si="0"/>
        <v>100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3158.5099999999998</v>
      </c>
      <c r="F64" s="82">
        <f t="shared" si="0"/>
        <v>100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3158.5099999999998</v>
      </c>
      <c r="F65" s="82">
        <f t="shared" si="0"/>
        <v>100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3158.5099999999998</v>
      </c>
      <c r="F66" s="82">
        <f t="shared" si="0"/>
        <v>100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3158.5099999999998</v>
      </c>
      <c r="F67" s="82">
        <f t="shared" si="0"/>
        <v>100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3158.5099999999998</v>
      </c>
      <c r="F68" s="82">
        <f t="shared" si="0"/>
        <v>100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3158.5099999999998</v>
      </c>
      <c r="F69" s="82">
        <f t="shared" si="0"/>
        <v>100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3158.5099999999998</v>
      </c>
      <c r="F70" s="82">
        <f t="shared" si="0"/>
        <v>100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3158.5099999999998</v>
      </c>
      <c r="F71" s="82">
        <f t="shared" si="0"/>
        <v>100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3158.5099999999998</v>
      </c>
      <c r="F72" s="82">
        <f t="shared" si="4"/>
        <v>100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3158.5099999999998</v>
      </c>
      <c r="F73" s="82">
        <f t="shared" si="4"/>
        <v>100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3158.5099999999998</v>
      </c>
      <c r="F74" s="82">
        <f t="shared" si="4"/>
        <v>100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3158.5099999999998</v>
      </c>
      <c r="F75" s="82">
        <f t="shared" si="4"/>
        <v>100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3158.5099999999998</v>
      </c>
      <c r="F76" s="82">
        <f t="shared" si="4"/>
        <v>100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3158.5099999999998</v>
      </c>
      <c r="F77" s="82">
        <f t="shared" si="4"/>
        <v>100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3158.5099999999998</v>
      </c>
      <c r="F78" s="82">
        <f t="shared" si="4"/>
        <v>100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3158.5099999999998</v>
      </c>
      <c r="F79" s="82">
        <f t="shared" si="4"/>
        <v>100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3158.5099999999998</v>
      </c>
      <c r="F80" s="82">
        <f t="shared" si="4"/>
        <v>100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3158.5099999999998</v>
      </c>
      <c r="F81" s="82">
        <f t="shared" si="4"/>
        <v>100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3158.5099999999998</v>
      </c>
      <c r="F82" s="82">
        <f t="shared" si="4"/>
        <v>100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3158.5099999999998</v>
      </c>
      <c r="F83" s="82">
        <f t="shared" ref="F83:F135" si="5">F82-H83+D83</f>
        <v>100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3158.5099999999998</v>
      </c>
      <c r="F84" s="82">
        <f t="shared" si="5"/>
        <v>100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3158.5099999999998</v>
      </c>
      <c r="F85" s="82">
        <f t="shared" si="5"/>
        <v>100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3158.5099999999998</v>
      </c>
      <c r="F86" s="82">
        <f t="shared" si="5"/>
        <v>100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3158.5099999999998</v>
      </c>
      <c r="F87" s="82">
        <f t="shared" si="5"/>
        <v>100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3158.5099999999998</v>
      </c>
      <c r="F88" s="82">
        <f t="shared" si="5"/>
        <v>100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3158.5099999999998</v>
      </c>
      <c r="F89" s="82">
        <f t="shared" si="5"/>
        <v>100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3158.5099999999998</v>
      </c>
      <c r="F90" s="82">
        <f t="shared" si="5"/>
        <v>100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3158.5099999999998</v>
      </c>
      <c r="F91" s="82">
        <f t="shared" si="5"/>
        <v>100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3158.5099999999998</v>
      </c>
      <c r="F92" s="82">
        <f t="shared" si="5"/>
        <v>100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3158.5099999999998</v>
      </c>
      <c r="F93" s="82">
        <f t="shared" si="5"/>
        <v>100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3158.5099999999998</v>
      </c>
      <c r="F94" s="82">
        <f t="shared" si="5"/>
        <v>100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3158.5099999999998</v>
      </c>
      <c r="F95" s="82">
        <f t="shared" si="5"/>
        <v>100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3158.5099999999998</v>
      </c>
      <c r="F96" s="82">
        <f t="shared" si="5"/>
        <v>100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3158.5099999999998</v>
      </c>
      <c r="F97" s="82">
        <f t="shared" si="5"/>
        <v>100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3158.5099999999998</v>
      </c>
      <c r="F98" s="82">
        <f t="shared" si="5"/>
        <v>100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3158.5099999999998</v>
      </c>
      <c r="F99" s="82">
        <f t="shared" si="5"/>
        <v>100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3158.5099999999998</v>
      </c>
      <c r="F100" s="82">
        <f t="shared" si="5"/>
        <v>100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3158.5099999999998</v>
      </c>
      <c r="F101" s="82">
        <f t="shared" si="5"/>
        <v>100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3158.5099999999998</v>
      </c>
      <c r="F102" s="82">
        <f t="shared" si="5"/>
        <v>100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3158.5099999999998</v>
      </c>
      <c r="F103" s="82">
        <f t="shared" si="5"/>
        <v>100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3158.5099999999998</v>
      </c>
      <c r="F104" s="82">
        <f t="shared" si="5"/>
        <v>100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3158.5099999999998</v>
      </c>
      <c r="F105" s="82">
        <f t="shared" si="5"/>
        <v>100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3158.5099999999998</v>
      </c>
      <c r="F106" s="82">
        <f t="shared" si="5"/>
        <v>100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3158.5099999999998</v>
      </c>
      <c r="F107" s="82">
        <f t="shared" si="5"/>
        <v>100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3158.5099999999998</v>
      </c>
      <c r="F108" s="82">
        <f t="shared" si="5"/>
        <v>100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3158.5099999999998</v>
      </c>
      <c r="F109" s="82">
        <f t="shared" si="5"/>
        <v>100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3158.5099999999998</v>
      </c>
      <c r="F110" s="82">
        <f t="shared" si="5"/>
        <v>100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3158.5099999999998</v>
      </c>
      <c r="F111" s="82">
        <f t="shared" si="5"/>
        <v>100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3158.5099999999998</v>
      </c>
      <c r="F112" s="82">
        <f t="shared" si="5"/>
        <v>100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3158.5099999999998</v>
      </c>
      <c r="F113" s="82">
        <f t="shared" si="5"/>
        <v>100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3158.5099999999998</v>
      </c>
      <c r="F114" s="82">
        <f t="shared" si="5"/>
        <v>100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3158.5099999999998</v>
      </c>
      <c r="F115" s="82">
        <f t="shared" si="5"/>
        <v>100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3158.5099999999998</v>
      </c>
      <c r="F116" s="82">
        <f t="shared" si="5"/>
        <v>100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3158.5099999999998</v>
      </c>
      <c r="F117" s="82">
        <f t="shared" si="5"/>
        <v>100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3158.5099999999998</v>
      </c>
      <c r="F118" s="82">
        <f t="shared" si="5"/>
        <v>100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3158.5099999999998</v>
      </c>
      <c r="F119" s="82">
        <f t="shared" si="5"/>
        <v>100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3158.5099999999998</v>
      </c>
      <c r="F120" s="82">
        <f t="shared" si="5"/>
        <v>100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3158.5099999999998</v>
      </c>
      <c r="F121" s="82">
        <f t="shared" si="5"/>
        <v>100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3158.5099999999998</v>
      </c>
      <c r="F122" s="82">
        <f t="shared" si="5"/>
        <v>100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3158.5099999999998</v>
      </c>
      <c r="F123" s="82">
        <f t="shared" si="5"/>
        <v>100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3158.5099999999998</v>
      </c>
      <c r="F124" s="82">
        <f t="shared" si="5"/>
        <v>100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3158.5099999999998</v>
      </c>
      <c r="F125" s="82">
        <f t="shared" si="5"/>
        <v>100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3158.5099999999998</v>
      </c>
      <c r="F126" s="82">
        <f t="shared" si="5"/>
        <v>100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3158.5099999999998</v>
      </c>
      <c r="F127" s="82">
        <f t="shared" si="5"/>
        <v>100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3158.5099999999998</v>
      </c>
      <c r="F128" s="82">
        <f t="shared" si="5"/>
        <v>100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3158.5099999999998</v>
      </c>
      <c r="F129" s="82">
        <f t="shared" si="5"/>
        <v>100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3158.5099999999998</v>
      </c>
      <c r="F130" s="82">
        <f t="shared" si="5"/>
        <v>100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3158.5099999999998</v>
      </c>
      <c r="F131" s="82">
        <f t="shared" si="5"/>
        <v>100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3158.5099999999998</v>
      </c>
      <c r="F132" s="82">
        <f t="shared" si="5"/>
        <v>100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3158.5099999999998</v>
      </c>
      <c r="F133" s="82">
        <f t="shared" si="5"/>
        <v>100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3158.5099999999998</v>
      </c>
      <c r="F134" s="82">
        <f t="shared" si="5"/>
        <v>100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3158.5099999999998</v>
      </c>
      <c r="F135" s="82">
        <f t="shared" si="5"/>
        <v>100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3158.5099999999998</v>
      </c>
      <c r="F136" s="82">
        <f t="shared" ref="F136:F199" si="8">F135-H136+D136</f>
        <v>100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3158.5099999999998</v>
      </c>
      <c r="F137" s="82">
        <f t="shared" si="8"/>
        <v>100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3158.5099999999998</v>
      </c>
      <c r="F138" s="82">
        <f t="shared" si="8"/>
        <v>100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3158.5099999999998</v>
      </c>
      <c r="F139" s="82">
        <f t="shared" si="8"/>
        <v>100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3158.5099999999998</v>
      </c>
      <c r="F140" s="82">
        <f t="shared" si="8"/>
        <v>100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3158.5099999999998</v>
      </c>
      <c r="F141" s="82">
        <f t="shared" si="8"/>
        <v>100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3158.5099999999998</v>
      </c>
      <c r="F142" s="82">
        <f t="shared" si="8"/>
        <v>100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3158.5099999999998</v>
      </c>
      <c r="F143" s="82">
        <f t="shared" si="8"/>
        <v>100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3158.5099999999998</v>
      </c>
      <c r="F144" s="82">
        <f t="shared" si="8"/>
        <v>100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3158.5099999999998</v>
      </c>
      <c r="F145" s="82">
        <f t="shared" si="8"/>
        <v>100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3158.5099999999998</v>
      </c>
      <c r="F146" s="82">
        <f t="shared" si="8"/>
        <v>100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3158.5099999999998</v>
      </c>
      <c r="F147" s="82">
        <f t="shared" si="8"/>
        <v>100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3158.5099999999998</v>
      </c>
      <c r="F148" s="82">
        <f t="shared" si="8"/>
        <v>100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3158.5099999999998</v>
      </c>
      <c r="F149" s="82">
        <f t="shared" si="8"/>
        <v>100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3158.5099999999998</v>
      </c>
      <c r="F150" s="82">
        <f t="shared" si="8"/>
        <v>100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3158.5099999999998</v>
      </c>
      <c r="F151" s="82">
        <f t="shared" si="8"/>
        <v>100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3158.5099999999998</v>
      </c>
      <c r="F152" s="82">
        <f t="shared" si="8"/>
        <v>100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3158.5099999999998</v>
      </c>
      <c r="F153" s="82">
        <f t="shared" si="8"/>
        <v>100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3158.5099999999998</v>
      </c>
      <c r="F154" s="82">
        <f t="shared" si="8"/>
        <v>100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3158.5099999999998</v>
      </c>
      <c r="F155" s="82">
        <f t="shared" si="8"/>
        <v>100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3158.5099999999998</v>
      </c>
      <c r="F156" s="82">
        <f t="shared" si="8"/>
        <v>100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3158.5099999999998</v>
      </c>
      <c r="F157" s="82">
        <f t="shared" si="8"/>
        <v>100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3158.5099999999998</v>
      </c>
      <c r="F158" s="82">
        <f t="shared" si="8"/>
        <v>100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3158.5099999999998</v>
      </c>
      <c r="F159" s="82">
        <f t="shared" si="8"/>
        <v>100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3158.5099999999998</v>
      </c>
      <c r="F160" s="82">
        <f t="shared" si="8"/>
        <v>100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3158.5099999999998</v>
      </c>
      <c r="F161" s="82">
        <f t="shared" si="8"/>
        <v>100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3158.5099999999998</v>
      </c>
      <c r="F162" s="82">
        <f t="shared" si="8"/>
        <v>100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3158.5099999999998</v>
      </c>
      <c r="F163" s="82">
        <f t="shared" si="8"/>
        <v>100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3158.5099999999998</v>
      </c>
      <c r="F164" s="82">
        <f t="shared" si="8"/>
        <v>100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3158.5099999999998</v>
      </c>
      <c r="F165" s="82">
        <f t="shared" si="8"/>
        <v>100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3158.5099999999998</v>
      </c>
      <c r="F166" s="82">
        <f t="shared" si="8"/>
        <v>100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3158.5099999999998</v>
      </c>
      <c r="F167" s="82">
        <f t="shared" si="8"/>
        <v>100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3158.5099999999998</v>
      </c>
      <c r="F168" s="82">
        <f t="shared" si="8"/>
        <v>100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3158.5099999999998</v>
      </c>
      <c r="F169" s="82">
        <f t="shared" si="8"/>
        <v>100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3158.5099999999998</v>
      </c>
      <c r="F170" s="82">
        <f t="shared" si="8"/>
        <v>100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3158.5099999999998</v>
      </c>
      <c r="F171" s="82">
        <f t="shared" si="8"/>
        <v>100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3158.5099999999998</v>
      </c>
      <c r="F172" s="82">
        <f t="shared" si="8"/>
        <v>100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3158.5099999999998</v>
      </c>
      <c r="F173" s="82">
        <f t="shared" si="8"/>
        <v>100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3158.5099999999998</v>
      </c>
      <c r="F174" s="82">
        <f t="shared" si="8"/>
        <v>100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3158.5099999999998</v>
      </c>
      <c r="F175" s="82">
        <f t="shared" si="8"/>
        <v>100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3158.5099999999998</v>
      </c>
      <c r="F176" s="82">
        <f t="shared" si="8"/>
        <v>100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3158.5099999999998</v>
      </c>
      <c r="F177" s="82">
        <f t="shared" si="8"/>
        <v>100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3158.5099999999998</v>
      </c>
      <c r="F178" s="82">
        <f t="shared" si="8"/>
        <v>100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3158.5099999999998</v>
      </c>
      <c r="F179" s="82">
        <f t="shared" si="8"/>
        <v>100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3158.5099999999998</v>
      </c>
      <c r="F180" s="82">
        <f t="shared" si="8"/>
        <v>100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3158.5099999999998</v>
      </c>
      <c r="F181" s="82">
        <f t="shared" si="8"/>
        <v>100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3158.5099999999998</v>
      </c>
      <c r="F182" s="82">
        <f t="shared" si="8"/>
        <v>100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3158.5099999999998</v>
      </c>
      <c r="F183" s="82">
        <f t="shared" si="8"/>
        <v>100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3158.5099999999998</v>
      </c>
      <c r="F184" s="82">
        <f t="shared" si="8"/>
        <v>100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3158.5099999999998</v>
      </c>
      <c r="F185" s="82">
        <f t="shared" si="8"/>
        <v>100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3158.5099999999998</v>
      </c>
      <c r="F186" s="82">
        <f t="shared" si="8"/>
        <v>100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3158.5099999999998</v>
      </c>
      <c r="F187" s="82">
        <f t="shared" si="8"/>
        <v>100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3158.5099999999998</v>
      </c>
      <c r="F188" s="82">
        <f t="shared" si="8"/>
        <v>100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3158.5099999999998</v>
      </c>
      <c r="F189" s="82">
        <f t="shared" si="8"/>
        <v>100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3158.5099999999998</v>
      </c>
      <c r="F190" s="82">
        <f t="shared" si="8"/>
        <v>100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3158.5099999999998</v>
      </c>
      <c r="F191" s="82">
        <f t="shared" si="8"/>
        <v>100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3158.5099999999998</v>
      </c>
      <c r="F192" s="82">
        <f t="shared" si="8"/>
        <v>100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3158.5099999999998</v>
      </c>
      <c r="F193" s="82">
        <f t="shared" si="8"/>
        <v>100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3158.5099999999998</v>
      </c>
      <c r="F194" s="82">
        <f t="shared" si="8"/>
        <v>100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3158.5099999999998</v>
      </c>
      <c r="F195" s="82">
        <f t="shared" si="8"/>
        <v>100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3158.5099999999998</v>
      </c>
      <c r="F196" s="82">
        <f t="shared" si="8"/>
        <v>100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3158.5099999999998</v>
      </c>
      <c r="F197" s="82">
        <f t="shared" si="8"/>
        <v>100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3158.5099999999998</v>
      </c>
      <c r="F198" s="82">
        <f t="shared" si="8"/>
        <v>100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3158.5099999999998</v>
      </c>
      <c r="F199" s="82">
        <f t="shared" si="8"/>
        <v>100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3158.5099999999998</v>
      </c>
      <c r="F200" s="82">
        <f t="shared" ref="F200:F225" si="10">F199-H200+D200</f>
        <v>100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3158.5099999999998</v>
      </c>
      <c r="F201" s="82">
        <f t="shared" si="10"/>
        <v>100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3158.5099999999998</v>
      </c>
      <c r="F202" s="82">
        <f t="shared" si="10"/>
        <v>100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3158.5099999999998</v>
      </c>
      <c r="F203" s="82">
        <f t="shared" si="10"/>
        <v>100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3158.5099999999998</v>
      </c>
      <c r="F204" s="82">
        <f t="shared" si="10"/>
        <v>100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3158.5099999999998</v>
      </c>
      <c r="F205" s="82">
        <f t="shared" si="10"/>
        <v>100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3158.5099999999998</v>
      </c>
      <c r="F206" s="82">
        <f t="shared" si="10"/>
        <v>100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3158.5099999999998</v>
      </c>
      <c r="F207" s="82">
        <f t="shared" si="10"/>
        <v>100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3158.5099999999998</v>
      </c>
      <c r="F208" s="82">
        <f t="shared" si="10"/>
        <v>100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3158.5099999999998</v>
      </c>
      <c r="F209" s="82">
        <f t="shared" si="10"/>
        <v>100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3158.5099999999998</v>
      </c>
      <c r="F210" s="82">
        <f t="shared" si="10"/>
        <v>100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3158.5099999999998</v>
      </c>
      <c r="F211" s="82">
        <f t="shared" si="10"/>
        <v>100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3158.5099999999998</v>
      </c>
      <c r="F212" s="82">
        <f t="shared" si="10"/>
        <v>100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3158.5099999999998</v>
      </c>
      <c r="F213" s="82">
        <f t="shared" si="10"/>
        <v>100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3158.5099999999998</v>
      </c>
      <c r="F214" s="82">
        <f t="shared" si="10"/>
        <v>100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3158.5099999999998</v>
      </c>
      <c r="F215" s="82">
        <f t="shared" si="10"/>
        <v>100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3158.5099999999998</v>
      </c>
      <c r="F216" s="82">
        <f t="shared" si="10"/>
        <v>100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3158.5099999999998</v>
      </c>
      <c r="F217" s="82">
        <f t="shared" si="10"/>
        <v>100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3158.5099999999998</v>
      </c>
      <c r="F218" s="82">
        <f t="shared" si="10"/>
        <v>100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3158.5099999999998</v>
      </c>
      <c r="F219" s="82">
        <f t="shared" si="10"/>
        <v>100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3158.5099999999998</v>
      </c>
      <c r="F220" s="82">
        <f t="shared" si="10"/>
        <v>100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3158.5099999999998</v>
      </c>
      <c r="F221" s="82">
        <f t="shared" si="10"/>
        <v>100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3158.5099999999998</v>
      </c>
      <c r="F222" s="82">
        <f t="shared" si="10"/>
        <v>100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3158.5099999999998</v>
      </c>
      <c r="F223" s="82">
        <f t="shared" si="10"/>
        <v>100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3158.5099999999998</v>
      </c>
      <c r="F224" s="82">
        <f t="shared" si="10"/>
        <v>100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3158.5099999999998</v>
      </c>
      <c r="F225" s="82">
        <f t="shared" si="10"/>
        <v>100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3" max="3" width="14.1640625" bestFit="1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96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8</v>
      </c>
      <c r="C8" s="20"/>
      <c r="D8" s="21"/>
      <c r="E8" s="76">
        <v>2884.18</v>
      </c>
      <c r="F8" s="75">
        <v>108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2716.22</v>
      </c>
      <c r="F9" s="82">
        <f t="shared" si="0"/>
        <v>100</v>
      </c>
      <c r="G9" s="56">
        <v>167.96</v>
      </c>
      <c r="H9" s="57">
        <v>8</v>
      </c>
      <c r="I9" s="77">
        <v>311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2582.5</v>
      </c>
      <c r="F10" s="82">
        <f t="shared" si="0"/>
        <v>94</v>
      </c>
      <c r="G10" s="56">
        <v>133.72</v>
      </c>
      <c r="H10" s="57">
        <v>6</v>
      </c>
      <c r="I10" s="77">
        <v>405</v>
      </c>
      <c r="J10" s="68" t="s">
        <v>152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2548.6</v>
      </c>
      <c r="F11" s="82">
        <f t="shared" si="0"/>
        <v>92</v>
      </c>
      <c r="G11" s="56">
        <v>33.9</v>
      </c>
      <c r="H11" s="57">
        <v>2</v>
      </c>
      <c r="I11" s="77">
        <v>406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2548.6</v>
      </c>
      <c r="F12" s="82">
        <f t="shared" si="0"/>
        <v>92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2"/>
      <c r="C13" s="54"/>
      <c r="D13" s="55"/>
      <c r="E13" s="82">
        <f t="shared" si="0"/>
        <v>2548.6</v>
      </c>
      <c r="F13" s="82">
        <f t="shared" si="0"/>
        <v>92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2548.6</v>
      </c>
      <c r="F14" s="82">
        <f t="shared" si="0"/>
        <v>92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2548.6</v>
      </c>
      <c r="F15" s="82">
        <f t="shared" si="0"/>
        <v>92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2548.6</v>
      </c>
      <c r="F16" s="82">
        <f t="shared" si="0"/>
        <v>92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2548.6</v>
      </c>
      <c r="F17" s="82">
        <f t="shared" si="0"/>
        <v>92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2548.6</v>
      </c>
      <c r="F18" s="82">
        <f t="shared" si="0"/>
        <v>92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2548.6</v>
      </c>
      <c r="F19" s="82">
        <f t="shared" si="0"/>
        <v>92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2548.6</v>
      </c>
      <c r="F20" s="82">
        <f t="shared" si="0"/>
        <v>92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2548.6</v>
      </c>
      <c r="F21" s="82">
        <f t="shared" si="0"/>
        <v>92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2548.6</v>
      </c>
      <c r="F22" s="82">
        <f t="shared" si="0"/>
        <v>92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2548.6</v>
      </c>
      <c r="F23" s="82">
        <f t="shared" si="0"/>
        <v>92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2548.6</v>
      </c>
      <c r="F24" s="82">
        <f t="shared" si="0"/>
        <v>92</v>
      </c>
      <c r="G24" s="56"/>
      <c r="H24" s="57"/>
      <c r="I24" s="80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2548.6</v>
      </c>
      <c r="F25" s="82">
        <f t="shared" si="1"/>
        <v>92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2548.6</v>
      </c>
      <c r="F26" s="82">
        <f t="shared" si="1"/>
        <v>92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2548.6</v>
      </c>
      <c r="F27" s="82">
        <f t="shared" si="1"/>
        <v>92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2548.6</v>
      </c>
      <c r="F28" s="82">
        <f t="shared" si="1"/>
        <v>92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2548.6</v>
      </c>
      <c r="F29" s="82">
        <f t="shared" si="1"/>
        <v>92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2548.6</v>
      </c>
      <c r="F30" s="82">
        <f t="shared" si="1"/>
        <v>92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2548.6</v>
      </c>
      <c r="F31" s="82">
        <f t="shared" si="1"/>
        <v>92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2548.6</v>
      </c>
      <c r="F32" s="82">
        <f t="shared" si="1"/>
        <v>92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2548.6</v>
      </c>
      <c r="F33" s="82">
        <f t="shared" si="1"/>
        <v>92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2548.6</v>
      </c>
      <c r="F34" s="82">
        <f t="shared" si="1"/>
        <v>92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2548.6</v>
      </c>
      <c r="F35" s="82">
        <f t="shared" si="1"/>
        <v>92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2548.6</v>
      </c>
      <c r="F36" s="82">
        <f t="shared" si="1"/>
        <v>92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2548.6</v>
      </c>
      <c r="F37" s="82">
        <f t="shared" si="1"/>
        <v>92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2548.6</v>
      </c>
      <c r="F38" s="82">
        <f t="shared" si="1"/>
        <v>92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2548.6</v>
      </c>
      <c r="F39" s="82">
        <f t="shared" si="1"/>
        <v>92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2548.6</v>
      </c>
      <c r="F40" s="82">
        <f t="shared" si="1"/>
        <v>92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2548.6</v>
      </c>
      <c r="F41" s="82">
        <f t="shared" si="2"/>
        <v>92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2548.6</v>
      </c>
      <c r="F42" s="82">
        <f t="shared" si="2"/>
        <v>92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2548.6</v>
      </c>
      <c r="F43" s="82">
        <f t="shared" si="2"/>
        <v>92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2548.6</v>
      </c>
      <c r="F44" s="82">
        <f t="shared" si="2"/>
        <v>92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2548.6</v>
      </c>
      <c r="F45" s="82">
        <f t="shared" si="2"/>
        <v>92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2548.6</v>
      </c>
      <c r="F46" s="82">
        <f t="shared" si="2"/>
        <v>92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2548.6</v>
      </c>
      <c r="F47" s="82">
        <f t="shared" si="2"/>
        <v>92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2548.6</v>
      </c>
      <c r="F48" s="82">
        <f t="shared" si="2"/>
        <v>92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2548.6</v>
      </c>
      <c r="F49" s="82">
        <f t="shared" si="2"/>
        <v>92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2548.6</v>
      </c>
      <c r="F50" s="82">
        <f t="shared" si="2"/>
        <v>92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2548.6</v>
      </c>
      <c r="F51" s="82">
        <f t="shared" si="2"/>
        <v>92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2548.6</v>
      </c>
      <c r="F52" s="82">
        <f t="shared" si="2"/>
        <v>92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2548.6</v>
      </c>
      <c r="F53" s="82">
        <f t="shared" si="2"/>
        <v>92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2548.6</v>
      </c>
      <c r="F54" s="82">
        <f t="shared" si="2"/>
        <v>92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2548.6</v>
      </c>
      <c r="F55" s="82">
        <f t="shared" si="2"/>
        <v>92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2548.6</v>
      </c>
      <c r="F56" s="82">
        <f t="shared" si="2"/>
        <v>92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2548.6</v>
      </c>
      <c r="F57" s="82">
        <f t="shared" si="3"/>
        <v>92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2548.6</v>
      </c>
      <c r="F58" s="82">
        <f t="shared" si="3"/>
        <v>92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2548.6</v>
      </c>
      <c r="F59" s="82">
        <f t="shared" si="3"/>
        <v>92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2548.6</v>
      </c>
      <c r="F60" s="82">
        <f t="shared" si="3"/>
        <v>92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2548.6</v>
      </c>
      <c r="F61" s="82">
        <f t="shared" si="3"/>
        <v>92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2548.6</v>
      </c>
      <c r="F62" s="82">
        <f t="shared" si="3"/>
        <v>92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2548.6</v>
      </c>
      <c r="F63" s="82">
        <f t="shared" si="3"/>
        <v>92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2548.6</v>
      </c>
      <c r="F64" s="82">
        <f t="shared" si="3"/>
        <v>92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2548.6</v>
      </c>
      <c r="F65" s="82">
        <f t="shared" si="3"/>
        <v>92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2548.6</v>
      </c>
      <c r="F66" s="82">
        <f t="shared" si="3"/>
        <v>92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2548.6</v>
      </c>
      <c r="F67" s="82">
        <f t="shared" si="3"/>
        <v>92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2548.6</v>
      </c>
      <c r="F68" s="82">
        <f t="shared" si="3"/>
        <v>92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2548.6</v>
      </c>
      <c r="F69" s="82">
        <f t="shared" si="3"/>
        <v>92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2548.6</v>
      </c>
      <c r="F70" s="82">
        <f t="shared" si="3"/>
        <v>92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2548.6</v>
      </c>
      <c r="F71" s="82">
        <f t="shared" si="3"/>
        <v>92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2548.6</v>
      </c>
      <c r="F72" s="82">
        <f t="shared" si="3"/>
        <v>92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2548.6</v>
      </c>
      <c r="F73" s="82">
        <f t="shared" si="4"/>
        <v>92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2548.6</v>
      </c>
      <c r="F74" s="82">
        <f t="shared" si="4"/>
        <v>92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2548.6</v>
      </c>
      <c r="F75" s="82">
        <f t="shared" si="4"/>
        <v>92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2548.6</v>
      </c>
      <c r="F76" s="82">
        <f t="shared" si="4"/>
        <v>92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2548.6</v>
      </c>
      <c r="F77" s="82">
        <f t="shared" si="4"/>
        <v>92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2548.6</v>
      </c>
      <c r="F78" s="82">
        <f t="shared" si="4"/>
        <v>92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2548.6</v>
      </c>
      <c r="F79" s="82">
        <f t="shared" si="4"/>
        <v>92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2548.6</v>
      </c>
      <c r="F80" s="82">
        <f t="shared" si="4"/>
        <v>92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2548.6</v>
      </c>
      <c r="F81" s="82">
        <f t="shared" si="4"/>
        <v>92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2548.6</v>
      </c>
      <c r="F82" s="82">
        <f t="shared" si="4"/>
        <v>92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2548.6</v>
      </c>
      <c r="F83" s="82">
        <f t="shared" si="4"/>
        <v>92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2548.6</v>
      </c>
      <c r="F84" s="82">
        <f t="shared" si="4"/>
        <v>92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2548.6</v>
      </c>
      <c r="F85" s="82">
        <f t="shared" si="4"/>
        <v>92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2548.6</v>
      </c>
      <c r="F86" s="82">
        <f t="shared" si="4"/>
        <v>92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2548.6</v>
      </c>
      <c r="F87" s="82">
        <f t="shared" si="4"/>
        <v>92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2548.6</v>
      </c>
      <c r="F88" s="82">
        <f t="shared" si="4"/>
        <v>92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2548.6</v>
      </c>
      <c r="F89" s="82">
        <f t="shared" si="5"/>
        <v>92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2548.6</v>
      </c>
      <c r="F90" s="82">
        <f t="shared" si="5"/>
        <v>92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2548.6</v>
      </c>
      <c r="F91" s="82">
        <f t="shared" si="5"/>
        <v>92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2548.6</v>
      </c>
      <c r="F92" s="82">
        <f t="shared" si="5"/>
        <v>92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2548.6</v>
      </c>
      <c r="F93" s="82">
        <f t="shared" si="5"/>
        <v>92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2548.6</v>
      </c>
      <c r="F94" s="82">
        <f t="shared" si="5"/>
        <v>92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2548.6</v>
      </c>
      <c r="F95" s="82">
        <f t="shared" si="5"/>
        <v>92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2548.6</v>
      </c>
      <c r="F96" s="82">
        <f t="shared" si="5"/>
        <v>92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2548.6</v>
      </c>
      <c r="F97" s="82">
        <f t="shared" si="5"/>
        <v>92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2548.6</v>
      </c>
      <c r="F98" s="82">
        <f t="shared" si="5"/>
        <v>92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2548.6</v>
      </c>
      <c r="F99" s="82">
        <f t="shared" si="5"/>
        <v>92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2548.6</v>
      </c>
      <c r="F100" s="82">
        <f t="shared" si="5"/>
        <v>92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2548.6</v>
      </c>
      <c r="F101" s="82">
        <f t="shared" si="5"/>
        <v>92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2548.6</v>
      </c>
      <c r="F102" s="82">
        <f t="shared" si="5"/>
        <v>92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2548.6</v>
      </c>
      <c r="F103" s="82">
        <f t="shared" si="5"/>
        <v>92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2548.6</v>
      </c>
      <c r="F104" s="82">
        <f t="shared" si="5"/>
        <v>92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2548.6</v>
      </c>
      <c r="F105" s="82">
        <f t="shared" si="6"/>
        <v>92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2548.6</v>
      </c>
      <c r="F106" s="82">
        <f t="shared" si="6"/>
        <v>92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2548.6</v>
      </c>
      <c r="F107" s="82">
        <f t="shared" si="6"/>
        <v>92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2548.6</v>
      </c>
      <c r="F108" s="82">
        <f t="shared" si="6"/>
        <v>92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2548.6</v>
      </c>
      <c r="F109" s="82">
        <f t="shared" si="6"/>
        <v>92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2548.6</v>
      </c>
      <c r="F110" s="82">
        <f t="shared" si="6"/>
        <v>92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2548.6</v>
      </c>
      <c r="F111" s="82">
        <f t="shared" si="6"/>
        <v>92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2548.6</v>
      </c>
      <c r="F112" s="82">
        <f t="shared" si="6"/>
        <v>92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2548.6</v>
      </c>
      <c r="F113" s="82">
        <f t="shared" si="6"/>
        <v>92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2548.6</v>
      </c>
      <c r="F114" s="82">
        <f t="shared" si="6"/>
        <v>92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2548.6</v>
      </c>
      <c r="F115" s="82">
        <f t="shared" si="6"/>
        <v>92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2548.6</v>
      </c>
      <c r="F116" s="82">
        <f t="shared" si="6"/>
        <v>92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2548.6</v>
      </c>
      <c r="F117" s="82">
        <f t="shared" si="6"/>
        <v>92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2548.6</v>
      </c>
      <c r="F118" s="82">
        <f t="shared" si="6"/>
        <v>92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2548.6</v>
      </c>
      <c r="F119" s="82">
        <f t="shared" si="6"/>
        <v>92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2548.6</v>
      </c>
      <c r="F120" s="82">
        <f t="shared" si="6"/>
        <v>92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2548.6</v>
      </c>
      <c r="F121" s="82">
        <f t="shared" si="7"/>
        <v>92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2548.6</v>
      </c>
      <c r="F122" s="82">
        <f t="shared" si="7"/>
        <v>92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2548.6</v>
      </c>
      <c r="F123" s="82">
        <f t="shared" si="7"/>
        <v>92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2548.6</v>
      </c>
      <c r="F124" s="82">
        <f t="shared" si="7"/>
        <v>92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2548.6</v>
      </c>
      <c r="F125" s="82">
        <f t="shared" si="7"/>
        <v>92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2548.6</v>
      </c>
      <c r="F126" s="82">
        <f t="shared" si="7"/>
        <v>92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2548.6</v>
      </c>
      <c r="F127" s="82">
        <f t="shared" si="7"/>
        <v>92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2548.6</v>
      </c>
      <c r="F128" s="82">
        <f t="shared" si="7"/>
        <v>92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2548.6</v>
      </c>
      <c r="F129" s="82">
        <f t="shared" si="7"/>
        <v>92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2548.6</v>
      </c>
      <c r="F130" s="82">
        <f t="shared" si="7"/>
        <v>92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2548.6</v>
      </c>
      <c r="F131" s="82">
        <f t="shared" si="7"/>
        <v>92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2548.6</v>
      </c>
      <c r="F132" s="82">
        <f t="shared" si="7"/>
        <v>92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2548.6</v>
      </c>
      <c r="F133" s="82">
        <f t="shared" si="7"/>
        <v>92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2548.6</v>
      </c>
      <c r="F134" s="82">
        <f t="shared" si="7"/>
        <v>92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2548.6</v>
      </c>
      <c r="F135" s="82">
        <f t="shared" si="7"/>
        <v>92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2548.6</v>
      </c>
      <c r="F136" s="82">
        <f t="shared" si="7"/>
        <v>92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2548.6</v>
      </c>
      <c r="F137" s="82">
        <f t="shared" si="8"/>
        <v>92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2548.6</v>
      </c>
      <c r="F138" s="82">
        <f t="shared" si="8"/>
        <v>92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2548.6</v>
      </c>
      <c r="F139" s="82">
        <f t="shared" si="8"/>
        <v>92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2548.6</v>
      </c>
      <c r="F140" s="82">
        <f t="shared" si="8"/>
        <v>92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2548.6</v>
      </c>
      <c r="F141" s="82">
        <f t="shared" si="8"/>
        <v>92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2548.6</v>
      </c>
      <c r="F142" s="82">
        <f t="shared" si="8"/>
        <v>92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2548.6</v>
      </c>
      <c r="F143" s="82">
        <f t="shared" si="8"/>
        <v>92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2548.6</v>
      </c>
      <c r="F144" s="82">
        <f t="shared" si="8"/>
        <v>92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2548.6</v>
      </c>
      <c r="F145" s="82">
        <f t="shared" si="8"/>
        <v>92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2548.6</v>
      </c>
      <c r="F146" s="82">
        <f t="shared" si="8"/>
        <v>92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2548.6</v>
      </c>
      <c r="F147" s="82">
        <f t="shared" si="8"/>
        <v>92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2548.6</v>
      </c>
      <c r="F148" s="82">
        <f t="shared" si="8"/>
        <v>92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2548.6</v>
      </c>
      <c r="F149" s="82">
        <f t="shared" si="8"/>
        <v>92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2548.6</v>
      </c>
      <c r="F150" s="82">
        <f t="shared" si="8"/>
        <v>92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2548.6</v>
      </c>
      <c r="F151" s="82">
        <f t="shared" si="8"/>
        <v>92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2548.6</v>
      </c>
      <c r="F152" s="82">
        <f t="shared" si="8"/>
        <v>92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2548.6</v>
      </c>
      <c r="F153" s="82">
        <f t="shared" si="9"/>
        <v>92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2548.6</v>
      </c>
      <c r="F154" s="82">
        <f t="shared" si="9"/>
        <v>92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2548.6</v>
      </c>
      <c r="F155" s="82">
        <f t="shared" si="9"/>
        <v>92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2548.6</v>
      </c>
      <c r="F156" s="82">
        <f t="shared" si="9"/>
        <v>92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2548.6</v>
      </c>
      <c r="F157" s="82">
        <f t="shared" si="9"/>
        <v>92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2548.6</v>
      </c>
      <c r="F158" s="82">
        <f t="shared" si="9"/>
        <v>92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2548.6</v>
      </c>
      <c r="F159" s="82">
        <f t="shared" si="9"/>
        <v>92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2548.6</v>
      </c>
      <c r="F160" s="82">
        <f t="shared" si="9"/>
        <v>92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2548.6</v>
      </c>
      <c r="F161" s="82">
        <f t="shared" si="9"/>
        <v>92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2548.6</v>
      </c>
      <c r="F162" s="82">
        <f t="shared" si="9"/>
        <v>92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2548.6</v>
      </c>
      <c r="F163" s="82">
        <f t="shared" si="9"/>
        <v>92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2548.6</v>
      </c>
      <c r="F164" s="82">
        <f t="shared" si="9"/>
        <v>92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2548.6</v>
      </c>
      <c r="F165" s="82">
        <f t="shared" si="9"/>
        <v>92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2548.6</v>
      </c>
      <c r="F166" s="82">
        <f t="shared" si="9"/>
        <v>92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2548.6</v>
      </c>
      <c r="F167" s="82">
        <f t="shared" si="9"/>
        <v>92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2548.6</v>
      </c>
      <c r="F168" s="82">
        <f t="shared" si="9"/>
        <v>92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2548.6</v>
      </c>
      <c r="F169" s="82">
        <f t="shared" si="10"/>
        <v>92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2548.6</v>
      </c>
      <c r="F170" s="82">
        <f t="shared" si="10"/>
        <v>92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2548.6</v>
      </c>
      <c r="F171" s="82">
        <f t="shared" si="10"/>
        <v>92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2548.6</v>
      </c>
      <c r="F172" s="82">
        <f t="shared" si="10"/>
        <v>92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2548.6</v>
      </c>
      <c r="F173" s="82">
        <f t="shared" si="10"/>
        <v>92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2548.6</v>
      </c>
      <c r="F174" s="82">
        <f t="shared" si="10"/>
        <v>92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2548.6</v>
      </c>
      <c r="F175" s="82">
        <f t="shared" si="10"/>
        <v>92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2548.6</v>
      </c>
      <c r="F176" s="82">
        <f t="shared" si="10"/>
        <v>92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2548.6</v>
      </c>
      <c r="F177" s="82">
        <f t="shared" si="10"/>
        <v>92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2548.6</v>
      </c>
      <c r="F178" s="82">
        <f t="shared" si="10"/>
        <v>92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2548.6</v>
      </c>
      <c r="F179" s="82">
        <f t="shared" si="10"/>
        <v>92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2548.6</v>
      </c>
      <c r="F180" s="82">
        <f t="shared" si="10"/>
        <v>92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2548.6</v>
      </c>
      <c r="F181" s="82">
        <f t="shared" si="10"/>
        <v>92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2548.6</v>
      </c>
      <c r="F182" s="82">
        <f t="shared" si="10"/>
        <v>92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2548.6</v>
      </c>
      <c r="F183" s="82">
        <f t="shared" si="10"/>
        <v>92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2548.6</v>
      </c>
      <c r="F184" s="82">
        <f t="shared" si="10"/>
        <v>92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2548.6</v>
      </c>
      <c r="F185" s="82">
        <f t="shared" si="11"/>
        <v>92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2548.6</v>
      </c>
      <c r="F186" s="82">
        <f t="shared" si="11"/>
        <v>92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2548.6</v>
      </c>
      <c r="F187" s="82">
        <f t="shared" si="11"/>
        <v>92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2548.6</v>
      </c>
      <c r="F188" s="82">
        <f t="shared" si="11"/>
        <v>92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2548.6</v>
      </c>
      <c r="F189" s="82">
        <f t="shared" si="11"/>
        <v>92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2548.6</v>
      </c>
      <c r="F190" s="82">
        <f t="shared" si="11"/>
        <v>92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2548.6</v>
      </c>
      <c r="F191" s="82">
        <f t="shared" si="11"/>
        <v>92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2548.6</v>
      </c>
      <c r="F192" s="82">
        <f t="shared" si="11"/>
        <v>92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2548.6</v>
      </c>
      <c r="F193" s="82">
        <f t="shared" si="11"/>
        <v>92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2548.6</v>
      </c>
      <c r="F194" s="82">
        <f t="shared" si="11"/>
        <v>92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2548.6</v>
      </c>
      <c r="F195" s="82">
        <f t="shared" si="11"/>
        <v>92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2548.6</v>
      </c>
      <c r="F196" s="82">
        <f t="shared" si="11"/>
        <v>92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2548.6</v>
      </c>
      <c r="F197" s="82">
        <f t="shared" si="11"/>
        <v>92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2548.6</v>
      </c>
      <c r="F198" s="82">
        <f t="shared" si="11"/>
        <v>92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2548.6</v>
      </c>
      <c r="F199" s="82">
        <f t="shared" si="11"/>
        <v>92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2548.6</v>
      </c>
      <c r="F200" s="82">
        <f t="shared" si="11"/>
        <v>92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2548.6</v>
      </c>
      <c r="F201" s="82">
        <f t="shared" si="12"/>
        <v>92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2548.6</v>
      </c>
      <c r="F202" s="82">
        <f t="shared" si="12"/>
        <v>92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2548.6</v>
      </c>
      <c r="F203" s="82">
        <f t="shared" si="12"/>
        <v>92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2548.6</v>
      </c>
      <c r="F204" s="82">
        <f t="shared" si="12"/>
        <v>92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2548.6</v>
      </c>
      <c r="F205" s="82">
        <f t="shared" si="12"/>
        <v>92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2548.6</v>
      </c>
      <c r="F206" s="82">
        <f t="shared" si="12"/>
        <v>92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2548.6</v>
      </c>
      <c r="F207" s="82">
        <f t="shared" si="12"/>
        <v>92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2548.6</v>
      </c>
      <c r="F208" s="82">
        <f t="shared" si="12"/>
        <v>92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2548.6</v>
      </c>
      <c r="F209" s="82">
        <f t="shared" si="12"/>
        <v>92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2548.6</v>
      </c>
      <c r="F210" s="82">
        <f t="shared" si="12"/>
        <v>92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2548.6</v>
      </c>
      <c r="F211" s="82">
        <f t="shared" si="12"/>
        <v>92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2548.6</v>
      </c>
      <c r="F212" s="82">
        <f t="shared" si="12"/>
        <v>92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2548.6</v>
      </c>
      <c r="F213" s="82">
        <f t="shared" si="12"/>
        <v>92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2548.6</v>
      </c>
      <c r="F214" s="82">
        <f t="shared" si="12"/>
        <v>92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2548.6</v>
      </c>
      <c r="F215" s="82">
        <f t="shared" si="12"/>
        <v>92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2548.6</v>
      </c>
      <c r="F216" s="82">
        <f t="shared" si="12"/>
        <v>92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2548.6</v>
      </c>
      <c r="F217" s="82">
        <f t="shared" si="13"/>
        <v>92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2548.6</v>
      </c>
      <c r="F218" s="82">
        <f t="shared" si="13"/>
        <v>92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2548.6</v>
      </c>
      <c r="F219" s="82">
        <f t="shared" si="13"/>
        <v>92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2548.6</v>
      </c>
      <c r="F220" s="82">
        <f t="shared" si="13"/>
        <v>92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2548.6</v>
      </c>
      <c r="F221" s="82">
        <f t="shared" si="13"/>
        <v>92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2548.6</v>
      </c>
      <c r="F222" s="82">
        <f t="shared" si="13"/>
        <v>92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2548.6</v>
      </c>
      <c r="F223" s="82">
        <f t="shared" si="13"/>
        <v>92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2548.6</v>
      </c>
      <c r="F224" s="82">
        <f t="shared" si="13"/>
        <v>92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2548.6</v>
      </c>
      <c r="F225" s="82">
        <f t="shared" si="13"/>
        <v>92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2548.6</v>
      </c>
      <c r="F226" s="82">
        <f t="shared" si="13"/>
        <v>92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7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111</v>
      </c>
      <c r="F4" s="175"/>
      <c r="G4" s="175"/>
      <c r="H4" s="175"/>
      <c r="I4" s="175"/>
      <c r="J4" s="175"/>
      <c r="K4" s="17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:B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110</v>
      </c>
      <c r="F4" s="175"/>
      <c r="G4" s="175"/>
      <c r="H4" s="175"/>
      <c r="I4" s="175"/>
      <c r="J4" s="175"/>
      <c r="K4" s="17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:D24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27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94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B9" sqref="B9:D2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99</v>
      </c>
      <c r="F4" s="175"/>
      <c r="G4" s="175"/>
      <c r="H4" s="175"/>
      <c r="I4" s="175"/>
      <c r="J4" s="175"/>
      <c r="K4" s="17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98</v>
      </c>
      <c r="F4" s="175"/>
      <c r="G4" s="175"/>
      <c r="H4" s="175"/>
      <c r="I4" s="175"/>
      <c r="J4" s="175"/>
      <c r="K4" s="17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>E8-G9+C9</f>
        <v>0</v>
      </c>
      <c r="F9" s="82">
        <f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0">E9-G10+C10</f>
        <v>0</v>
      </c>
      <c r="F10" s="82">
        <f t="shared" ref="F10:F74" si="1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0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0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0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0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0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0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0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0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0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0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128</v>
      </c>
      <c r="F4" s="175"/>
      <c r="G4" s="175"/>
      <c r="H4" s="175"/>
      <c r="I4" s="175"/>
      <c r="J4" s="175"/>
      <c r="K4" s="17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1018.71</v>
      </c>
      <c r="F8" s="75">
        <v>40</v>
      </c>
      <c r="G8" s="22"/>
      <c r="H8" s="23"/>
      <c r="I8" s="24"/>
      <c r="J8" s="23" t="s">
        <v>97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1018.71</v>
      </c>
      <c r="H9" s="57">
        <v>40</v>
      </c>
      <c r="I9" s="77">
        <v>244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38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80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81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81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92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104</v>
      </c>
      <c r="B8" s="19"/>
      <c r="C8" s="20"/>
      <c r="D8" s="21"/>
      <c r="E8" s="115">
        <v>510</v>
      </c>
      <c r="F8" s="116">
        <v>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/>
      <c r="E9" s="82">
        <f t="shared" ref="E9:F24" si="0">E8-G9+C9</f>
        <v>360</v>
      </c>
      <c r="F9" s="82">
        <f t="shared" si="0"/>
        <v>24</v>
      </c>
      <c r="G9" s="56">
        <v>150</v>
      </c>
      <c r="H9" s="57">
        <v>10</v>
      </c>
      <c r="I9" s="79">
        <v>256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210</v>
      </c>
      <c r="F10" s="82">
        <f t="shared" si="0"/>
        <v>14</v>
      </c>
      <c r="G10" s="56">
        <v>150</v>
      </c>
      <c r="H10" s="57">
        <v>10</v>
      </c>
      <c r="I10" s="79">
        <v>267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60</v>
      </c>
      <c r="F11" s="82">
        <f t="shared" si="0"/>
        <v>4</v>
      </c>
      <c r="G11" s="56">
        <v>150</v>
      </c>
      <c r="H11" s="57">
        <v>10</v>
      </c>
      <c r="I11" s="79">
        <v>315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24</v>
      </c>
      <c r="C12" s="54"/>
      <c r="D12" s="55"/>
      <c r="E12" s="82">
        <f t="shared" si="0"/>
        <v>0</v>
      </c>
      <c r="F12" s="82">
        <f t="shared" si="0"/>
        <v>0</v>
      </c>
      <c r="G12" s="56">
        <v>60</v>
      </c>
      <c r="H12" s="57">
        <v>4</v>
      </c>
      <c r="I12" s="79">
        <v>343</v>
      </c>
      <c r="J12" s="68"/>
      <c r="K12" s="63"/>
      <c r="L12" s="8">
        <f t="shared" si="1"/>
        <v>54.44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21" activePane="bottomLeft" state="frozen"/>
      <selection activeCell="E21" sqref="E21"/>
      <selection pane="bottomLeft" activeCell="H36" sqref="H36"/>
    </sheetView>
  </sheetViews>
  <sheetFormatPr baseColWidth="10" defaultRowHeight="11.25"/>
  <cols>
    <col min="1" max="1" width="4" customWidth="1"/>
    <col min="3" max="3" width="16" bestFit="1" customWidth="1"/>
    <col min="5" max="5" width="20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116</v>
      </c>
      <c r="F4" s="175"/>
      <c r="G4" s="175"/>
      <c r="H4" s="175"/>
      <c r="I4" s="175"/>
      <c r="J4" s="175"/>
      <c r="K4" s="17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95</v>
      </c>
      <c r="B8" s="19">
        <v>7</v>
      </c>
      <c r="C8" s="20"/>
      <c r="D8" s="21"/>
      <c r="E8" s="20">
        <v>16534.72</v>
      </c>
      <c r="F8" s="21">
        <v>1216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5" si="0">E8-G9+C9</f>
        <v>15800.320000000002</v>
      </c>
      <c r="F9" s="82">
        <f t="shared" si="0"/>
        <v>1162</v>
      </c>
      <c r="G9" s="56">
        <v>734.4</v>
      </c>
      <c r="H9" s="57">
        <v>54</v>
      </c>
      <c r="I9" s="78">
        <v>184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15120.320000000002</v>
      </c>
      <c r="F10" s="82">
        <f t="shared" si="0"/>
        <v>1112</v>
      </c>
      <c r="G10" s="56">
        <v>680</v>
      </c>
      <c r="H10" s="57">
        <v>50</v>
      </c>
      <c r="I10" s="78">
        <v>185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15106.720000000001</v>
      </c>
      <c r="F11" s="82">
        <f t="shared" si="0"/>
        <v>1111</v>
      </c>
      <c r="G11" s="56">
        <v>13.6</v>
      </c>
      <c r="H11" s="57">
        <v>1</v>
      </c>
      <c r="I11" s="78">
        <v>186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14372.320000000002</v>
      </c>
      <c r="F12" s="82">
        <f t="shared" si="0"/>
        <v>1057</v>
      </c>
      <c r="G12" s="56">
        <v>734.4</v>
      </c>
      <c r="H12" s="57">
        <v>54</v>
      </c>
      <c r="I12" s="78">
        <v>197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9</v>
      </c>
      <c r="C13" s="54"/>
      <c r="D13" s="55"/>
      <c r="E13" s="82">
        <f t="shared" si="0"/>
        <v>14304.320000000002</v>
      </c>
      <c r="F13" s="82">
        <f t="shared" si="0"/>
        <v>1052</v>
      </c>
      <c r="G13" s="56">
        <v>68</v>
      </c>
      <c r="H13" s="57">
        <v>5</v>
      </c>
      <c r="I13" s="78">
        <v>206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0"/>
        <v>14290.720000000001</v>
      </c>
      <c r="F14" s="82">
        <f t="shared" si="0"/>
        <v>1051</v>
      </c>
      <c r="G14" s="56">
        <v>13.6</v>
      </c>
      <c r="H14" s="57">
        <v>1</v>
      </c>
      <c r="I14" s="78">
        <v>229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10</v>
      </c>
      <c r="C15" s="54"/>
      <c r="D15" s="55"/>
      <c r="E15" s="82">
        <f t="shared" si="0"/>
        <v>14277.12</v>
      </c>
      <c r="F15" s="82">
        <f t="shared" si="0"/>
        <v>1050</v>
      </c>
      <c r="G15" s="56">
        <v>13.6</v>
      </c>
      <c r="H15" s="57">
        <v>1</v>
      </c>
      <c r="I15" s="78">
        <v>229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10</v>
      </c>
      <c r="C16" s="54"/>
      <c r="D16" s="55"/>
      <c r="E16" s="82">
        <f t="shared" si="0"/>
        <v>14263.52</v>
      </c>
      <c r="F16" s="82">
        <f t="shared" si="0"/>
        <v>1049</v>
      </c>
      <c r="G16" s="56">
        <v>13.6</v>
      </c>
      <c r="H16" s="57">
        <v>1</v>
      </c>
      <c r="I16" s="78">
        <v>231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12</v>
      </c>
      <c r="C17" s="54"/>
      <c r="D17" s="55"/>
      <c r="E17" s="82">
        <f t="shared" si="0"/>
        <v>13529.12</v>
      </c>
      <c r="F17" s="82">
        <f t="shared" si="0"/>
        <v>995</v>
      </c>
      <c r="G17" s="56">
        <v>734.4</v>
      </c>
      <c r="H17" s="57">
        <v>54</v>
      </c>
      <c r="I17" s="78">
        <v>235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13</v>
      </c>
      <c r="C18" s="54"/>
      <c r="D18" s="55"/>
      <c r="E18" s="82">
        <f t="shared" si="0"/>
        <v>13501.92</v>
      </c>
      <c r="F18" s="82">
        <f t="shared" si="0"/>
        <v>993</v>
      </c>
      <c r="G18" s="56">
        <v>27.2</v>
      </c>
      <c r="H18" s="57">
        <v>2</v>
      </c>
      <c r="I18" s="78">
        <v>240</v>
      </c>
      <c r="J18" s="68"/>
      <c r="K18" s="7"/>
      <c r="L18" s="8">
        <f t="shared" ref="L18:L74" si="2">H18*10.9</f>
        <v>21.8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13</v>
      </c>
      <c r="C19" s="54"/>
      <c r="D19" s="55"/>
      <c r="E19" s="82">
        <f t="shared" si="0"/>
        <v>10781.92</v>
      </c>
      <c r="F19" s="82">
        <f t="shared" si="0"/>
        <v>793</v>
      </c>
      <c r="G19" s="56">
        <v>2720</v>
      </c>
      <c r="H19" s="57">
        <v>200</v>
      </c>
      <c r="I19" s="78">
        <v>245</v>
      </c>
      <c r="J19" s="68"/>
      <c r="K19" s="7"/>
      <c r="L19" s="8">
        <f t="shared" si="2"/>
        <v>2180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15</v>
      </c>
      <c r="C20" s="54"/>
      <c r="D20" s="55"/>
      <c r="E20" s="82">
        <f t="shared" si="0"/>
        <v>10754.72</v>
      </c>
      <c r="F20" s="82">
        <f t="shared" si="0"/>
        <v>791</v>
      </c>
      <c r="G20" s="56">
        <v>27.2</v>
      </c>
      <c r="H20" s="57">
        <v>2</v>
      </c>
      <c r="I20" s="79">
        <v>280</v>
      </c>
      <c r="J20" s="68"/>
      <c r="K20" s="7"/>
      <c r="L20" s="8">
        <f t="shared" si="2"/>
        <v>21.8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17</v>
      </c>
      <c r="C21" s="54"/>
      <c r="D21" s="55"/>
      <c r="E21" s="82">
        <f t="shared" si="0"/>
        <v>10727.519999999999</v>
      </c>
      <c r="F21" s="82">
        <f t="shared" si="0"/>
        <v>789</v>
      </c>
      <c r="G21" s="56">
        <v>27.2</v>
      </c>
      <c r="H21" s="57">
        <v>2</v>
      </c>
      <c r="I21" s="79">
        <v>288</v>
      </c>
      <c r="J21" s="68"/>
      <c r="K21" s="7"/>
      <c r="L21" s="8">
        <f t="shared" si="2"/>
        <v>21.8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>
        <v>19</v>
      </c>
      <c r="C22" s="54"/>
      <c r="D22" s="55"/>
      <c r="E22" s="82">
        <f t="shared" si="0"/>
        <v>10713.919999999998</v>
      </c>
      <c r="F22" s="82">
        <f t="shared" si="0"/>
        <v>788</v>
      </c>
      <c r="G22" s="56">
        <v>13.6</v>
      </c>
      <c r="H22" s="57">
        <v>1</v>
      </c>
      <c r="I22" s="79">
        <v>299</v>
      </c>
      <c r="J22" s="68"/>
      <c r="K22" s="7"/>
      <c r="L22" s="8">
        <f t="shared" si="2"/>
        <v>10.9</v>
      </c>
      <c r="M22" s="8"/>
      <c r="N22" s="12"/>
      <c r="O22" s="12"/>
      <c r="P22" s="12"/>
    </row>
    <row r="23" spans="1:18" ht="15">
      <c r="A23" s="50">
        <v>14</v>
      </c>
      <c r="B23" s="51">
        <v>21</v>
      </c>
      <c r="C23" s="54"/>
      <c r="D23" s="55"/>
      <c r="E23" s="82">
        <f t="shared" si="0"/>
        <v>10686.719999999998</v>
      </c>
      <c r="F23" s="82">
        <f t="shared" si="0"/>
        <v>786</v>
      </c>
      <c r="G23" s="56">
        <v>27.2</v>
      </c>
      <c r="H23" s="57">
        <v>2</v>
      </c>
      <c r="I23" s="79">
        <v>318</v>
      </c>
      <c r="J23" s="68"/>
      <c r="K23" s="65"/>
      <c r="L23" s="8">
        <f t="shared" si="2"/>
        <v>21.8</v>
      </c>
      <c r="M23" s="8"/>
      <c r="N23" s="12"/>
      <c r="O23" s="12"/>
      <c r="P23" s="12"/>
    </row>
    <row r="24" spans="1:18" ht="15">
      <c r="A24" s="50">
        <v>15</v>
      </c>
      <c r="B24" s="51">
        <v>21</v>
      </c>
      <c r="C24" s="54"/>
      <c r="D24" s="55"/>
      <c r="E24" s="82">
        <f t="shared" si="0"/>
        <v>10659.519999999997</v>
      </c>
      <c r="F24" s="82">
        <f t="shared" si="0"/>
        <v>784</v>
      </c>
      <c r="G24" s="56">
        <v>27.2</v>
      </c>
      <c r="H24" s="57">
        <v>2</v>
      </c>
      <c r="I24" s="79">
        <v>319</v>
      </c>
      <c r="J24" s="70"/>
      <c r="K24" s="7"/>
      <c r="L24" s="8">
        <f t="shared" si="2"/>
        <v>21.8</v>
      </c>
      <c r="M24" s="8"/>
      <c r="N24" s="12"/>
      <c r="O24" s="12"/>
      <c r="P24" s="12"/>
    </row>
    <row r="25" spans="1:18" ht="15">
      <c r="A25" s="50">
        <v>16</v>
      </c>
      <c r="B25" s="51">
        <v>23</v>
      </c>
      <c r="C25" s="54"/>
      <c r="D25" s="55"/>
      <c r="E25" s="82">
        <f t="shared" si="0"/>
        <v>9299.5199999999968</v>
      </c>
      <c r="F25" s="82">
        <f t="shared" si="0"/>
        <v>684</v>
      </c>
      <c r="G25" s="56">
        <v>1360</v>
      </c>
      <c r="H25" s="57">
        <v>100</v>
      </c>
      <c r="I25" s="79">
        <v>332</v>
      </c>
      <c r="J25" s="70"/>
      <c r="K25" s="7"/>
      <c r="L25" s="8">
        <f t="shared" si="2"/>
        <v>1090</v>
      </c>
      <c r="M25" s="8"/>
      <c r="N25" s="12"/>
      <c r="O25" s="12"/>
      <c r="P25" s="12"/>
    </row>
    <row r="26" spans="1:18" ht="15">
      <c r="A26" s="50">
        <v>17</v>
      </c>
      <c r="B26" s="51">
        <v>24</v>
      </c>
      <c r="C26" s="54"/>
      <c r="D26" s="55"/>
      <c r="E26" s="82">
        <f t="shared" ref="E26:F41" si="3">E25-G26+C26</f>
        <v>9272.3199999999961</v>
      </c>
      <c r="F26" s="82">
        <f t="shared" si="3"/>
        <v>682</v>
      </c>
      <c r="G26" s="56">
        <v>27.2</v>
      </c>
      <c r="H26" s="57">
        <v>2</v>
      </c>
      <c r="I26" s="80">
        <v>339</v>
      </c>
      <c r="J26" s="71"/>
      <c r="K26" s="7"/>
      <c r="L26" s="8">
        <f t="shared" si="2"/>
        <v>21.8</v>
      </c>
      <c r="M26" s="8"/>
      <c r="N26" s="12"/>
      <c r="O26" s="12"/>
      <c r="P26" s="12"/>
    </row>
    <row r="27" spans="1:18" ht="15">
      <c r="A27" s="50">
        <v>18</v>
      </c>
      <c r="B27" s="51">
        <v>26</v>
      </c>
      <c r="C27" s="54"/>
      <c r="D27" s="55"/>
      <c r="E27" s="82">
        <f t="shared" si="3"/>
        <v>9258.7199999999957</v>
      </c>
      <c r="F27" s="82">
        <f t="shared" si="3"/>
        <v>681</v>
      </c>
      <c r="G27" s="56">
        <v>13.6</v>
      </c>
      <c r="H27" s="57">
        <v>1</v>
      </c>
      <c r="I27" s="80">
        <v>352</v>
      </c>
      <c r="J27" s="71"/>
      <c r="K27" s="66"/>
      <c r="L27" s="8">
        <f t="shared" si="2"/>
        <v>10.9</v>
      </c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3"/>
        <v>9217.9199999999964</v>
      </c>
      <c r="F28" s="82">
        <f t="shared" si="3"/>
        <v>678</v>
      </c>
      <c r="G28" s="56">
        <v>40.799999999999997</v>
      </c>
      <c r="H28" s="57">
        <v>3</v>
      </c>
      <c r="I28" s="80">
        <v>357</v>
      </c>
      <c r="J28" s="71"/>
      <c r="K28" s="7"/>
      <c r="L28" s="8">
        <f t="shared" si="2"/>
        <v>32.700000000000003</v>
      </c>
      <c r="M28" s="8"/>
      <c r="N28" s="12"/>
      <c r="O28" s="12"/>
      <c r="P28" s="12"/>
    </row>
    <row r="29" spans="1:18" ht="15">
      <c r="A29" s="50">
        <v>20</v>
      </c>
      <c r="B29" s="51">
        <v>28</v>
      </c>
      <c r="C29" s="54"/>
      <c r="D29" s="55"/>
      <c r="E29" s="82">
        <f t="shared" si="3"/>
        <v>9190.7199999999957</v>
      </c>
      <c r="F29" s="82">
        <f t="shared" si="3"/>
        <v>676</v>
      </c>
      <c r="G29" s="56">
        <v>27.2</v>
      </c>
      <c r="H29" s="57">
        <v>2</v>
      </c>
      <c r="I29" s="80">
        <v>371</v>
      </c>
      <c r="J29" s="71"/>
      <c r="K29" s="7"/>
      <c r="L29" s="8">
        <f t="shared" si="2"/>
        <v>21.8</v>
      </c>
      <c r="M29" s="8"/>
      <c r="N29" s="12"/>
      <c r="O29" s="12"/>
      <c r="P29" s="12"/>
    </row>
    <row r="30" spans="1:18" ht="15">
      <c r="A30" s="50">
        <v>21</v>
      </c>
      <c r="B30" s="51">
        <v>29</v>
      </c>
      <c r="C30" s="54"/>
      <c r="D30" s="55"/>
      <c r="E30" s="82">
        <f t="shared" si="3"/>
        <v>9177.1199999999953</v>
      </c>
      <c r="F30" s="82">
        <f t="shared" si="3"/>
        <v>675</v>
      </c>
      <c r="G30" s="56">
        <v>13.6</v>
      </c>
      <c r="H30" s="57">
        <v>1</v>
      </c>
      <c r="I30" s="80">
        <v>382</v>
      </c>
      <c r="J30" s="72"/>
      <c r="K30" s="10"/>
      <c r="L30" s="8">
        <f t="shared" si="2"/>
        <v>10.9</v>
      </c>
      <c r="M30" s="8"/>
      <c r="N30" s="12"/>
      <c r="O30" s="12"/>
      <c r="P30" s="12"/>
    </row>
    <row r="31" spans="1:18" ht="15">
      <c r="A31" s="50">
        <v>22</v>
      </c>
      <c r="B31" s="51">
        <v>29</v>
      </c>
      <c r="C31" s="54"/>
      <c r="D31" s="55"/>
      <c r="E31" s="82">
        <f t="shared" si="3"/>
        <v>7898.7199999999957</v>
      </c>
      <c r="F31" s="82">
        <f t="shared" si="3"/>
        <v>581</v>
      </c>
      <c r="G31" s="56">
        <v>1278.4000000000001</v>
      </c>
      <c r="H31" s="57">
        <v>94</v>
      </c>
      <c r="I31" s="80">
        <v>383</v>
      </c>
      <c r="J31" s="72"/>
      <c r="K31" s="10"/>
      <c r="L31" s="8">
        <f t="shared" si="2"/>
        <v>1024.6000000000001</v>
      </c>
      <c r="M31" s="8"/>
      <c r="N31" s="12"/>
      <c r="O31" s="12"/>
      <c r="P31" s="12"/>
    </row>
    <row r="32" spans="1:18" ht="15">
      <c r="A32" s="50">
        <v>23</v>
      </c>
      <c r="B32" s="51">
        <v>29</v>
      </c>
      <c r="C32" s="54"/>
      <c r="D32" s="55"/>
      <c r="E32" s="82">
        <f t="shared" si="3"/>
        <v>6402.7199999999957</v>
      </c>
      <c r="F32" s="82">
        <f t="shared" si="3"/>
        <v>471</v>
      </c>
      <c r="G32" s="56">
        <v>1496</v>
      </c>
      <c r="H32" s="57">
        <v>110</v>
      </c>
      <c r="I32" s="80">
        <v>385</v>
      </c>
      <c r="J32" s="72"/>
      <c r="K32" s="10"/>
      <c r="L32" s="8">
        <f t="shared" si="2"/>
        <v>1199</v>
      </c>
      <c r="M32" s="8"/>
      <c r="N32" s="12"/>
      <c r="O32" s="12"/>
      <c r="P32" s="12"/>
    </row>
    <row r="33" spans="1:16" ht="15">
      <c r="A33" s="50">
        <v>24</v>
      </c>
      <c r="B33" s="51">
        <v>1</v>
      </c>
      <c r="C33" s="54"/>
      <c r="D33" s="55"/>
      <c r="E33" s="82">
        <f t="shared" si="3"/>
        <v>6389.1199999999953</v>
      </c>
      <c r="F33" s="82">
        <f t="shared" si="3"/>
        <v>470</v>
      </c>
      <c r="G33" s="56">
        <v>13.6</v>
      </c>
      <c r="H33" s="57">
        <v>1</v>
      </c>
      <c r="I33" s="80">
        <v>391</v>
      </c>
      <c r="J33" s="72"/>
      <c r="K33" s="10"/>
      <c r="L33" s="8">
        <f t="shared" si="2"/>
        <v>10.9</v>
      </c>
      <c r="M33" s="8"/>
      <c r="N33" s="12"/>
      <c r="O33" s="12"/>
      <c r="P33" s="12"/>
    </row>
    <row r="34" spans="1:16" ht="15">
      <c r="A34" s="50">
        <v>25</v>
      </c>
      <c r="B34" s="51">
        <v>1</v>
      </c>
      <c r="C34" s="54"/>
      <c r="D34" s="55"/>
      <c r="E34" s="82">
        <f t="shared" si="3"/>
        <v>6361.9199999999955</v>
      </c>
      <c r="F34" s="82">
        <f t="shared" si="3"/>
        <v>468</v>
      </c>
      <c r="G34" s="56">
        <v>27.2</v>
      </c>
      <c r="H34" s="57">
        <v>2</v>
      </c>
      <c r="I34" s="80">
        <v>391</v>
      </c>
      <c r="J34" s="72"/>
      <c r="K34" s="10"/>
      <c r="L34" s="8">
        <f t="shared" si="2"/>
        <v>21.8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6334.7199999999957</v>
      </c>
      <c r="F35" s="82">
        <f t="shared" si="3"/>
        <v>466</v>
      </c>
      <c r="G35" s="56">
        <v>27.2</v>
      </c>
      <c r="H35" s="57">
        <v>2</v>
      </c>
      <c r="I35" s="80">
        <v>392</v>
      </c>
      <c r="J35" s="72"/>
      <c r="K35" s="10"/>
      <c r="L35" s="8">
        <f t="shared" si="2"/>
        <v>21.8</v>
      </c>
      <c r="M35" s="8"/>
      <c r="N35" s="12"/>
      <c r="O35" s="12"/>
      <c r="P35" s="12"/>
    </row>
    <row r="36" spans="1:16" ht="15">
      <c r="A36" s="50">
        <v>27</v>
      </c>
      <c r="B36" s="51">
        <v>4</v>
      </c>
      <c r="C36" s="54"/>
      <c r="D36" s="55"/>
      <c r="E36" s="82">
        <f t="shared" si="3"/>
        <v>6321.1199999999953</v>
      </c>
      <c r="F36" s="82">
        <f t="shared" si="3"/>
        <v>465</v>
      </c>
      <c r="G36" s="56">
        <v>13.6</v>
      </c>
      <c r="H36" s="57">
        <v>1</v>
      </c>
      <c r="I36" s="81">
        <v>413</v>
      </c>
      <c r="J36" s="72"/>
      <c r="K36" s="10"/>
      <c r="L36" s="8">
        <f t="shared" si="2"/>
        <v>10.9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6321.1199999999953</v>
      </c>
      <c r="F37" s="82">
        <f t="shared" si="3"/>
        <v>465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6321.1199999999953</v>
      </c>
      <c r="F38" s="82">
        <f t="shared" si="3"/>
        <v>465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6321.1199999999953</v>
      </c>
      <c r="F39" s="82">
        <f t="shared" si="3"/>
        <v>465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6321.1199999999953</v>
      </c>
      <c r="F40" s="82">
        <f t="shared" si="3"/>
        <v>465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6321.1199999999953</v>
      </c>
      <c r="F41" s="82">
        <f t="shared" si="3"/>
        <v>465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6321.1199999999953</v>
      </c>
      <c r="F42" s="82">
        <f t="shared" si="4"/>
        <v>465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6321.1199999999953</v>
      </c>
      <c r="F43" s="82">
        <f t="shared" si="4"/>
        <v>465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6321.1199999999953</v>
      </c>
      <c r="F44" s="82">
        <f t="shared" si="4"/>
        <v>465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6321.1199999999953</v>
      </c>
      <c r="F45" s="82">
        <f t="shared" si="4"/>
        <v>465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6321.1199999999953</v>
      </c>
      <c r="F46" s="82">
        <f t="shared" si="4"/>
        <v>465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6321.1199999999953</v>
      </c>
      <c r="F47" s="82">
        <f t="shared" si="4"/>
        <v>465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6321.1199999999953</v>
      </c>
      <c r="F48" s="82">
        <f t="shared" si="4"/>
        <v>465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6321.1199999999953</v>
      </c>
      <c r="F49" s="82">
        <f t="shared" si="4"/>
        <v>465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6321.1199999999953</v>
      </c>
      <c r="F50" s="82">
        <f t="shared" si="4"/>
        <v>465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6321.1199999999953</v>
      </c>
      <c r="F51" s="82">
        <f t="shared" si="4"/>
        <v>465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6321.1199999999953</v>
      </c>
      <c r="F52" s="82">
        <f t="shared" si="4"/>
        <v>465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6321.1199999999953</v>
      </c>
      <c r="F53" s="82">
        <f t="shared" si="4"/>
        <v>465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6321.1199999999953</v>
      </c>
      <c r="F54" s="82">
        <f t="shared" si="4"/>
        <v>465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6321.1199999999953</v>
      </c>
      <c r="F55" s="82">
        <f t="shared" si="4"/>
        <v>465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6321.1199999999953</v>
      </c>
      <c r="F56" s="82">
        <f t="shared" si="4"/>
        <v>465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6321.1199999999953</v>
      </c>
      <c r="F57" s="82">
        <f t="shared" si="4"/>
        <v>465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6321.1199999999953</v>
      </c>
      <c r="F58" s="82">
        <f t="shared" si="5"/>
        <v>465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6321.1199999999953</v>
      </c>
      <c r="F59" s="82">
        <f t="shared" si="5"/>
        <v>465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6321.1199999999953</v>
      </c>
      <c r="F60" s="82">
        <f t="shared" si="5"/>
        <v>465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6321.1199999999953</v>
      </c>
      <c r="F61" s="82">
        <f t="shared" si="5"/>
        <v>465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6321.1199999999953</v>
      </c>
      <c r="F62" s="82">
        <f t="shared" si="5"/>
        <v>465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6321.1199999999953</v>
      </c>
      <c r="F63" s="82">
        <f t="shared" si="5"/>
        <v>465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6321.1199999999953</v>
      </c>
      <c r="F64" s="82">
        <f t="shared" si="5"/>
        <v>465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6321.1199999999953</v>
      </c>
      <c r="F65" s="82">
        <f t="shared" si="5"/>
        <v>465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6321.1199999999953</v>
      </c>
      <c r="F66" s="82">
        <f t="shared" si="5"/>
        <v>465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6321.1199999999953</v>
      </c>
      <c r="F67" s="82">
        <f t="shared" si="5"/>
        <v>465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6321.1199999999953</v>
      </c>
      <c r="F68" s="82">
        <f t="shared" si="5"/>
        <v>465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6321.1199999999953</v>
      </c>
      <c r="F69" s="82">
        <f t="shared" si="5"/>
        <v>465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6321.1199999999953</v>
      </c>
      <c r="F70" s="82">
        <f t="shared" si="5"/>
        <v>465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6321.1199999999953</v>
      </c>
      <c r="F71" s="82">
        <f t="shared" si="5"/>
        <v>465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6321.1199999999953</v>
      </c>
      <c r="F72" s="82">
        <f t="shared" si="5"/>
        <v>465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6321.1199999999953</v>
      </c>
      <c r="F73" s="82">
        <f t="shared" si="5"/>
        <v>465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6321.1199999999953</v>
      </c>
      <c r="F74" s="82">
        <f t="shared" si="6"/>
        <v>465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6321.1199999999953</v>
      </c>
      <c r="F75" s="82">
        <f t="shared" si="6"/>
        <v>465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6321.1199999999953</v>
      </c>
      <c r="F76" s="82">
        <f t="shared" si="6"/>
        <v>465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6321.1199999999953</v>
      </c>
      <c r="F77" s="82">
        <f t="shared" si="6"/>
        <v>465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6321.1199999999953</v>
      </c>
      <c r="F78" s="82">
        <f t="shared" si="6"/>
        <v>465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6321.1199999999953</v>
      </c>
      <c r="F79" s="82">
        <f t="shared" si="6"/>
        <v>465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6321.1199999999953</v>
      </c>
      <c r="F80" s="82">
        <f t="shared" si="6"/>
        <v>465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6321.1199999999953</v>
      </c>
      <c r="F81" s="82">
        <f t="shared" si="6"/>
        <v>465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6321.1199999999953</v>
      </c>
      <c r="F82" s="82">
        <f t="shared" si="6"/>
        <v>465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6321.1199999999953</v>
      </c>
      <c r="F83" s="82">
        <f t="shared" si="6"/>
        <v>465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6321.1199999999953</v>
      </c>
      <c r="F84" s="82">
        <f t="shared" si="6"/>
        <v>465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6321.1199999999953</v>
      </c>
      <c r="F85" s="82">
        <f t="shared" si="6"/>
        <v>465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6321.1199999999953</v>
      </c>
      <c r="F86" s="82">
        <f t="shared" si="6"/>
        <v>465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6321.1199999999953</v>
      </c>
      <c r="F87" s="82">
        <f t="shared" si="6"/>
        <v>465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6321.1199999999953</v>
      </c>
      <c r="F88" s="82">
        <f t="shared" si="6"/>
        <v>465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6321.1199999999953</v>
      </c>
      <c r="F89" s="82">
        <f t="shared" si="6"/>
        <v>465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6321.1199999999953</v>
      </c>
      <c r="F90" s="82">
        <f t="shared" si="8"/>
        <v>465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6321.1199999999953</v>
      </c>
      <c r="F91" s="82">
        <f t="shared" si="8"/>
        <v>465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6321.1199999999953</v>
      </c>
      <c r="F92" s="82">
        <f t="shared" si="8"/>
        <v>465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6321.1199999999953</v>
      </c>
      <c r="F93" s="82">
        <f t="shared" si="8"/>
        <v>465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6321.1199999999953</v>
      </c>
      <c r="F94" s="82">
        <f t="shared" si="8"/>
        <v>465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6321.1199999999953</v>
      </c>
      <c r="F95" s="82">
        <f t="shared" si="8"/>
        <v>465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6321.1199999999953</v>
      </c>
      <c r="F96" s="82">
        <f t="shared" si="8"/>
        <v>465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6321.1199999999953</v>
      </c>
      <c r="F97" s="82">
        <f t="shared" si="8"/>
        <v>465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6321.1199999999953</v>
      </c>
      <c r="F98" s="82">
        <f t="shared" si="8"/>
        <v>465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6321.1199999999953</v>
      </c>
      <c r="F99" s="82">
        <f t="shared" si="8"/>
        <v>465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6321.1199999999953</v>
      </c>
      <c r="F100" s="82">
        <f t="shared" si="8"/>
        <v>465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6321.1199999999953</v>
      </c>
      <c r="F101" s="82">
        <f t="shared" si="8"/>
        <v>465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6321.1199999999953</v>
      </c>
      <c r="F102" s="82">
        <f t="shared" si="8"/>
        <v>465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6321.1199999999953</v>
      </c>
      <c r="F103" s="82">
        <f t="shared" si="8"/>
        <v>465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6321.1199999999953</v>
      </c>
      <c r="F104" s="82">
        <f t="shared" si="8"/>
        <v>465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6321.1199999999953</v>
      </c>
      <c r="F105" s="82">
        <f t="shared" si="8"/>
        <v>465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6321.1199999999953</v>
      </c>
      <c r="F106" s="82">
        <f t="shared" si="9"/>
        <v>465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6321.1199999999953</v>
      </c>
      <c r="F107" s="82">
        <f t="shared" si="9"/>
        <v>465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6321.1199999999953</v>
      </c>
      <c r="F108" s="82">
        <f t="shared" si="9"/>
        <v>465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6321.1199999999953</v>
      </c>
      <c r="F109" s="82">
        <f t="shared" si="9"/>
        <v>465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6321.1199999999953</v>
      </c>
      <c r="F110" s="82">
        <f t="shared" si="9"/>
        <v>465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6321.1199999999953</v>
      </c>
      <c r="F111" s="82">
        <f t="shared" si="9"/>
        <v>465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6321.1199999999953</v>
      </c>
      <c r="F112" s="82">
        <f t="shared" si="9"/>
        <v>465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6321.1199999999953</v>
      </c>
      <c r="F113" s="82">
        <f t="shared" si="9"/>
        <v>465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6321.1199999999953</v>
      </c>
      <c r="F114" s="82">
        <f t="shared" si="9"/>
        <v>465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6321.1199999999953</v>
      </c>
      <c r="F115" s="82">
        <f t="shared" si="9"/>
        <v>465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6321.1199999999953</v>
      </c>
      <c r="F116" s="82">
        <f t="shared" si="9"/>
        <v>465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6321.1199999999953</v>
      </c>
      <c r="F117" s="82">
        <f t="shared" si="9"/>
        <v>465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6321.1199999999953</v>
      </c>
      <c r="F118" s="82">
        <f t="shared" si="9"/>
        <v>465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6321.1199999999953</v>
      </c>
      <c r="F119" s="82">
        <f t="shared" si="9"/>
        <v>465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6321.1199999999953</v>
      </c>
      <c r="F120" s="82">
        <f t="shared" si="9"/>
        <v>465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6321.1199999999953</v>
      </c>
      <c r="F121" s="82">
        <f t="shared" si="9"/>
        <v>465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6321.1199999999953</v>
      </c>
      <c r="F122" s="82">
        <f t="shared" si="10"/>
        <v>465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6321.1199999999953</v>
      </c>
      <c r="F123" s="82">
        <f t="shared" si="10"/>
        <v>465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6321.1199999999953</v>
      </c>
      <c r="F124" s="82">
        <f t="shared" si="10"/>
        <v>465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6321.1199999999953</v>
      </c>
      <c r="F125" s="82">
        <f t="shared" si="10"/>
        <v>465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6321.1199999999953</v>
      </c>
      <c r="F126" s="82">
        <f t="shared" si="10"/>
        <v>465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6321.1199999999953</v>
      </c>
      <c r="F127" s="82">
        <f t="shared" si="10"/>
        <v>465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6321.1199999999953</v>
      </c>
      <c r="F128" s="82">
        <f t="shared" si="10"/>
        <v>465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6321.1199999999953</v>
      </c>
      <c r="F129" s="82">
        <f t="shared" si="10"/>
        <v>465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6321.1199999999953</v>
      </c>
      <c r="F130" s="82">
        <f t="shared" si="10"/>
        <v>465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6321.1199999999953</v>
      </c>
      <c r="F131" s="82">
        <f t="shared" si="10"/>
        <v>465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6321.1199999999953</v>
      </c>
      <c r="F132" s="82">
        <f t="shared" si="10"/>
        <v>465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6321.1199999999953</v>
      </c>
      <c r="F133" s="82">
        <f t="shared" si="10"/>
        <v>465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6321.1199999999953</v>
      </c>
      <c r="F134" s="82">
        <f t="shared" si="10"/>
        <v>465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6321.1199999999953</v>
      </c>
      <c r="F135" s="82">
        <f t="shared" si="10"/>
        <v>465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6321.1199999999953</v>
      </c>
      <c r="F136" s="82">
        <f t="shared" si="10"/>
        <v>465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6321.1199999999953</v>
      </c>
      <c r="F137" s="82">
        <f t="shared" si="10"/>
        <v>465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6321.1199999999953</v>
      </c>
      <c r="F138" s="82">
        <f t="shared" si="11"/>
        <v>465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6321.1199999999953</v>
      </c>
      <c r="F139" s="82">
        <f t="shared" si="11"/>
        <v>465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6321.1199999999953</v>
      </c>
      <c r="F140" s="82">
        <f t="shared" si="11"/>
        <v>465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6321.1199999999953</v>
      </c>
      <c r="F141" s="82">
        <f t="shared" si="11"/>
        <v>465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6321.1199999999953</v>
      </c>
      <c r="F142" s="82">
        <f t="shared" si="11"/>
        <v>465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6321.1199999999953</v>
      </c>
      <c r="F143" s="82">
        <f t="shared" si="11"/>
        <v>465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6321.1199999999953</v>
      </c>
      <c r="F144" s="82">
        <f t="shared" si="11"/>
        <v>465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6321.1199999999953</v>
      </c>
      <c r="F145" s="82">
        <f t="shared" si="11"/>
        <v>465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6321.1199999999953</v>
      </c>
      <c r="F146" s="82">
        <f t="shared" si="11"/>
        <v>465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6321.1199999999953</v>
      </c>
      <c r="F147" s="82">
        <f t="shared" si="11"/>
        <v>465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6321.1199999999953</v>
      </c>
      <c r="F148" s="82">
        <f t="shared" si="11"/>
        <v>465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6321.1199999999953</v>
      </c>
      <c r="F149" s="82">
        <f t="shared" si="11"/>
        <v>465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6321.1199999999953</v>
      </c>
      <c r="F150" s="82">
        <f t="shared" si="11"/>
        <v>465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6321.1199999999953</v>
      </c>
      <c r="F151" s="82">
        <f t="shared" si="11"/>
        <v>465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6321.1199999999953</v>
      </c>
      <c r="F152" s="82">
        <f t="shared" si="11"/>
        <v>465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6321.1199999999953</v>
      </c>
      <c r="F153" s="82">
        <f t="shared" si="11"/>
        <v>465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6321.1199999999953</v>
      </c>
      <c r="F154" s="82">
        <f t="shared" si="12"/>
        <v>465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6321.1199999999953</v>
      </c>
      <c r="F155" s="82">
        <f t="shared" si="12"/>
        <v>465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6321.1199999999953</v>
      </c>
      <c r="F156" s="82">
        <f t="shared" si="12"/>
        <v>465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6321.1199999999953</v>
      </c>
      <c r="F157" s="82">
        <f t="shared" si="12"/>
        <v>465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6321.1199999999953</v>
      </c>
      <c r="F158" s="82">
        <f t="shared" si="12"/>
        <v>465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6321.1199999999953</v>
      </c>
      <c r="F159" s="82">
        <f t="shared" si="12"/>
        <v>465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6321.1199999999953</v>
      </c>
      <c r="F160" s="82">
        <f t="shared" si="12"/>
        <v>465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6321.1199999999953</v>
      </c>
      <c r="F161" s="82">
        <f t="shared" si="12"/>
        <v>465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6321.1199999999953</v>
      </c>
      <c r="F162" s="82">
        <f t="shared" si="12"/>
        <v>465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6321.1199999999953</v>
      </c>
      <c r="F163" s="82">
        <f t="shared" si="12"/>
        <v>465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6321.1199999999953</v>
      </c>
      <c r="F164" s="82">
        <f t="shared" si="12"/>
        <v>465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6321.1199999999953</v>
      </c>
      <c r="F165" s="82">
        <f t="shared" si="12"/>
        <v>465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6321.1199999999953</v>
      </c>
      <c r="F166" s="82">
        <f t="shared" si="12"/>
        <v>465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6321.1199999999953</v>
      </c>
      <c r="F167" s="82">
        <f t="shared" si="12"/>
        <v>465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6321.1199999999953</v>
      </c>
      <c r="F168" s="82">
        <f t="shared" si="12"/>
        <v>465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6321.1199999999953</v>
      </c>
      <c r="F169" s="82">
        <f t="shared" si="12"/>
        <v>465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6321.1199999999953</v>
      </c>
      <c r="F170" s="82">
        <f t="shared" si="13"/>
        <v>465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6321.1199999999953</v>
      </c>
      <c r="F171" s="82">
        <f t="shared" si="13"/>
        <v>465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6321.1199999999953</v>
      </c>
      <c r="F172" s="82">
        <f t="shared" si="13"/>
        <v>465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6321.1199999999953</v>
      </c>
      <c r="F173" s="82">
        <f t="shared" si="13"/>
        <v>465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6321.1199999999953</v>
      </c>
      <c r="F174" s="82">
        <f t="shared" si="13"/>
        <v>465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6321.1199999999953</v>
      </c>
      <c r="F175" s="82">
        <f t="shared" si="13"/>
        <v>465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6321.1199999999953</v>
      </c>
      <c r="F176" s="82">
        <f t="shared" si="13"/>
        <v>465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6321.1199999999953</v>
      </c>
      <c r="F177" s="82">
        <f t="shared" si="13"/>
        <v>465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6321.1199999999953</v>
      </c>
      <c r="F178" s="82">
        <f t="shared" si="13"/>
        <v>465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6321.1199999999953</v>
      </c>
      <c r="F179" s="82">
        <f t="shared" si="13"/>
        <v>465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6321.1199999999953</v>
      </c>
      <c r="F180" s="82">
        <f t="shared" si="13"/>
        <v>465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6321.1199999999953</v>
      </c>
      <c r="F181" s="82">
        <f t="shared" si="13"/>
        <v>465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6321.1199999999953</v>
      </c>
      <c r="F182" s="82">
        <f t="shared" si="13"/>
        <v>465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6321.1199999999953</v>
      </c>
      <c r="F183" s="82">
        <f t="shared" si="13"/>
        <v>465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6321.1199999999953</v>
      </c>
      <c r="F184" s="82">
        <f t="shared" si="13"/>
        <v>465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6321.1199999999953</v>
      </c>
      <c r="F185" s="82">
        <f t="shared" si="13"/>
        <v>465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6321.1199999999953</v>
      </c>
      <c r="F186" s="82">
        <f t="shared" si="14"/>
        <v>465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6321.1199999999953</v>
      </c>
      <c r="F187" s="82">
        <f t="shared" si="14"/>
        <v>465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6321.1199999999953</v>
      </c>
      <c r="F188" s="82">
        <f t="shared" si="14"/>
        <v>465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6321.1199999999953</v>
      </c>
      <c r="F189" s="82">
        <f t="shared" si="14"/>
        <v>465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6321.1199999999953</v>
      </c>
      <c r="F190" s="82">
        <f t="shared" si="14"/>
        <v>465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6321.1199999999953</v>
      </c>
      <c r="F191" s="82">
        <f t="shared" si="14"/>
        <v>465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6321.1199999999953</v>
      </c>
      <c r="F192" s="82">
        <f t="shared" si="14"/>
        <v>465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6321.1199999999953</v>
      </c>
      <c r="F193" s="82">
        <f t="shared" si="14"/>
        <v>465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6321.1199999999953</v>
      </c>
      <c r="F194" s="82">
        <f t="shared" si="14"/>
        <v>465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6321.1199999999953</v>
      </c>
      <c r="F195" s="82">
        <f t="shared" si="14"/>
        <v>465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6321.1199999999953</v>
      </c>
      <c r="F196" s="82">
        <f t="shared" si="14"/>
        <v>465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6321.1199999999953</v>
      </c>
      <c r="F197" s="82">
        <f t="shared" si="14"/>
        <v>465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6321.1199999999953</v>
      </c>
      <c r="F198" s="82">
        <f t="shared" si="14"/>
        <v>465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6321.1199999999953</v>
      </c>
      <c r="F199" s="82">
        <f t="shared" si="14"/>
        <v>465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6321.1199999999953</v>
      </c>
      <c r="F200" s="82">
        <f t="shared" si="14"/>
        <v>465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6321.1199999999953</v>
      </c>
      <c r="F201" s="82">
        <f t="shared" si="14"/>
        <v>465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6321.1199999999953</v>
      </c>
      <c r="F202" s="82">
        <f t="shared" si="15"/>
        <v>465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6321.1199999999953</v>
      </c>
      <c r="F203" s="82">
        <f t="shared" si="15"/>
        <v>465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6321.1199999999953</v>
      </c>
      <c r="F204" s="82">
        <f t="shared" si="15"/>
        <v>465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6321.1199999999953</v>
      </c>
      <c r="F205" s="82">
        <f t="shared" si="15"/>
        <v>465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6321.1199999999953</v>
      </c>
      <c r="F206" s="82">
        <f t="shared" si="15"/>
        <v>465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6321.1199999999953</v>
      </c>
      <c r="F207" s="82">
        <f t="shared" si="15"/>
        <v>465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6321.1199999999953</v>
      </c>
      <c r="F208" s="82">
        <f t="shared" si="15"/>
        <v>465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6321.1199999999953</v>
      </c>
      <c r="F209" s="82">
        <f t="shared" si="15"/>
        <v>465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6321.1199999999953</v>
      </c>
      <c r="F210" s="82">
        <f t="shared" si="15"/>
        <v>465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6321.1199999999953</v>
      </c>
      <c r="F211" s="82">
        <f t="shared" si="15"/>
        <v>465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6321.1199999999953</v>
      </c>
      <c r="F212" s="82">
        <f t="shared" si="15"/>
        <v>465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6321.1199999999953</v>
      </c>
      <c r="F213" s="82">
        <f t="shared" si="15"/>
        <v>465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6321.1199999999953</v>
      </c>
      <c r="F214" s="82">
        <f t="shared" si="15"/>
        <v>465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6321.1199999999953</v>
      </c>
      <c r="F215" s="82">
        <f t="shared" si="15"/>
        <v>465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6321.1199999999953</v>
      </c>
      <c r="F216" s="82">
        <f t="shared" si="15"/>
        <v>465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6321.1199999999953</v>
      </c>
      <c r="F217" s="82">
        <f t="shared" si="15"/>
        <v>465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6321.1199999999953</v>
      </c>
      <c r="F218" s="82">
        <f t="shared" si="16"/>
        <v>465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6321.1199999999953</v>
      </c>
      <c r="F219" s="82">
        <f t="shared" si="16"/>
        <v>465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6321.1199999999953</v>
      </c>
      <c r="F220" s="82">
        <f t="shared" si="16"/>
        <v>465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6321.1199999999953</v>
      </c>
      <c r="F221" s="82">
        <f t="shared" si="16"/>
        <v>465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6321.1199999999953</v>
      </c>
      <c r="F222" s="82">
        <f t="shared" si="16"/>
        <v>465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6321.1199999999953</v>
      </c>
      <c r="F223" s="82">
        <f t="shared" si="16"/>
        <v>465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6321.1199999999953</v>
      </c>
      <c r="F224" s="82">
        <f t="shared" si="16"/>
        <v>465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6321.1199999999953</v>
      </c>
      <c r="F225" s="82">
        <f t="shared" si="16"/>
        <v>465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6321.1199999999953</v>
      </c>
      <c r="F226" s="82">
        <f t="shared" si="16"/>
        <v>465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6321.1199999999953</v>
      </c>
      <c r="F227" s="82">
        <f t="shared" si="16"/>
        <v>465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73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>
        <v>7</v>
      </c>
      <c r="C8" s="20"/>
      <c r="D8" s="21"/>
      <c r="E8" s="76">
        <v>287.69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261.54000000000002</v>
      </c>
      <c r="F9" s="82">
        <f t="shared" si="0"/>
        <v>9</v>
      </c>
      <c r="G9" s="60">
        <v>26.15</v>
      </c>
      <c r="H9" s="57">
        <v>1</v>
      </c>
      <c r="I9" s="77">
        <v>186</v>
      </c>
      <c r="J9" s="68"/>
      <c r="K9" s="62"/>
      <c r="L9" s="8">
        <f>H9*15.02</f>
        <v>15.02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115.45000000000002</v>
      </c>
      <c r="F10" s="82">
        <f t="shared" si="0"/>
        <v>4</v>
      </c>
      <c r="G10" s="60">
        <v>146.09</v>
      </c>
      <c r="H10" s="57">
        <v>5</v>
      </c>
      <c r="I10" s="77">
        <v>206</v>
      </c>
      <c r="J10" s="68"/>
      <c r="K10" s="63"/>
      <c r="L10" s="8">
        <f t="shared" ref="L10:L54" si="1">H10*15.02</f>
        <v>75.099999999999994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>
        <v>303.16000000000003</v>
      </c>
      <c r="D11" s="55">
        <v>11</v>
      </c>
      <c r="E11" s="82">
        <f t="shared" si="0"/>
        <v>418.61</v>
      </c>
      <c r="F11" s="82">
        <f t="shared" si="0"/>
        <v>15</v>
      </c>
      <c r="G11" s="60"/>
      <c r="H11" s="57"/>
      <c r="I11" s="77" t="s">
        <v>123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303.16000000000003</v>
      </c>
      <c r="F12" s="82">
        <f t="shared" si="0"/>
        <v>11</v>
      </c>
      <c r="G12" s="60">
        <v>115.45</v>
      </c>
      <c r="H12" s="57">
        <v>4</v>
      </c>
      <c r="I12" s="77">
        <v>217</v>
      </c>
      <c r="J12" s="68"/>
      <c r="K12" s="63"/>
      <c r="L12" s="8">
        <f t="shared" si="1"/>
        <v>60.08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27.850000000000023</v>
      </c>
      <c r="F13" s="82">
        <f t="shared" si="0"/>
        <v>1</v>
      </c>
      <c r="G13" s="60">
        <v>275.31</v>
      </c>
      <c r="H13" s="57">
        <v>10</v>
      </c>
      <c r="I13" s="77">
        <v>236</v>
      </c>
      <c r="J13" s="68"/>
      <c r="K13" s="62"/>
      <c r="L13" s="8">
        <f t="shared" si="1"/>
        <v>150.19999999999999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999.06</v>
      </c>
      <c r="D14" s="55">
        <v>48</v>
      </c>
      <c r="E14" s="82">
        <f t="shared" si="0"/>
        <v>1026.9099999999999</v>
      </c>
      <c r="F14" s="82">
        <f t="shared" si="0"/>
        <v>49</v>
      </c>
      <c r="G14" s="60"/>
      <c r="H14" s="57"/>
      <c r="I14" s="77"/>
      <c r="J14" s="68" t="s">
        <v>127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931.20999999999981</v>
      </c>
      <c r="F15" s="82">
        <f t="shared" si="0"/>
        <v>44</v>
      </c>
      <c r="G15" s="60">
        <v>95.7</v>
      </c>
      <c r="H15" s="57">
        <v>5</v>
      </c>
      <c r="I15" s="77">
        <v>290</v>
      </c>
      <c r="J15" s="68"/>
      <c r="K15" s="65"/>
      <c r="L15" s="8">
        <f t="shared" si="1"/>
        <v>75.099999999999994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-2.2737367544323206E-13</v>
      </c>
      <c r="F16" s="82">
        <f t="shared" si="0"/>
        <v>0</v>
      </c>
      <c r="G16" s="60">
        <v>931.21</v>
      </c>
      <c r="H16" s="57">
        <v>44</v>
      </c>
      <c r="I16" s="77">
        <v>303</v>
      </c>
      <c r="J16" s="68"/>
      <c r="K16" s="7"/>
      <c r="L16" s="8">
        <f t="shared" si="1"/>
        <v>660.88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>
        <v>404.04</v>
      </c>
      <c r="D17" s="55">
        <v>16</v>
      </c>
      <c r="E17" s="82">
        <f t="shared" si="0"/>
        <v>404.03999999999979</v>
      </c>
      <c r="F17" s="82">
        <f t="shared" si="0"/>
        <v>16</v>
      </c>
      <c r="G17" s="61"/>
      <c r="H17" s="57"/>
      <c r="I17" s="77"/>
      <c r="J17" s="68" t="s">
        <v>135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29</v>
      </c>
      <c r="C18" s="54">
        <v>262.39999999999998</v>
      </c>
      <c r="D18" s="55">
        <v>9</v>
      </c>
      <c r="E18" s="82">
        <f t="shared" si="0"/>
        <v>666.43999999999983</v>
      </c>
      <c r="F18" s="82">
        <f t="shared" si="0"/>
        <v>25</v>
      </c>
      <c r="G18" s="61"/>
      <c r="H18" s="57"/>
      <c r="I18" s="78"/>
      <c r="J18" s="69" t="s">
        <v>126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>
        <v>1</v>
      </c>
      <c r="C19" s="54"/>
      <c r="D19" s="55"/>
      <c r="E19" s="82">
        <f t="shared" si="0"/>
        <v>404.03999999999985</v>
      </c>
      <c r="F19" s="82">
        <f t="shared" si="0"/>
        <v>16</v>
      </c>
      <c r="G19" s="61">
        <v>262.39999999999998</v>
      </c>
      <c r="H19" s="57">
        <v>9</v>
      </c>
      <c r="I19" s="79">
        <v>389</v>
      </c>
      <c r="J19" s="70"/>
      <c r="K19" s="7"/>
      <c r="L19" s="8">
        <f t="shared" si="1"/>
        <v>135.18</v>
      </c>
      <c r="M19" s="8"/>
      <c r="N19" s="12"/>
      <c r="O19" s="12"/>
      <c r="P19" s="12"/>
    </row>
    <row r="20" spans="1:16" ht="15">
      <c r="A20" s="50">
        <v>12</v>
      </c>
      <c r="B20" s="52">
        <v>2</v>
      </c>
      <c r="C20" s="54"/>
      <c r="D20" s="55"/>
      <c r="E20" s="82">
        <f t="shared" si="0"/>
        <v>-1.7053025658242404E-13</v>
      </c>
      <c r="F20" s="82">
        <f t="shared" si="0"/>
        <v>0</v>
      </c>
      <c r="G20" s="61">
        <v>404.04</v>
      </c>
      <c r="H20" s="57">
        <v>16</v>
      </c>
      <c r="I20" s="79">
        <v>402</v>
      </c>
      <c r="J20" s="70"/>
      <c r="K20" s="7"/>
      <c r="L20" s="8">
        <f t="shared" si="1"/>
        <v>240.32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-1.7053025658242404E-13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-1.7053025658242404E-13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-1.7053025658242404E-13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-1.7053025658242404E-13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-1.7053025658242404E-13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-1.7053025658242404E-13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-1.7053025658242404E-13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-1.7053025658242404E-13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-1.7053025658242404E-13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-1.7053025658242404E-13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-1.7053025658242404E-13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-1.7053025658242404E-13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-1.7053025658242404E-13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-1.7053025658242404E-13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-1.7053025658242404E-13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-1.7053025658242404E-13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-1.7053025658242404E-13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-1.7053025658242404E-13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-1.7053025658242404E-13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-1.7053025658242404E-13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-1.7053025658242404E-13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-1.7053025658242404E-13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-1.7053025658242404E-13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-1.7053025658242404E-13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-1.7053025658242404E-13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-1.7053025658242404E-13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-1.7053025658242404E-13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-1.7053025658242404E-13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-1.7053025658242404E-13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-1.7053025658242404E-13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-1.7053025658242404E-13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-1.7053025658242404E-13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-1.7053025658242404E-13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-1.7053025658242404E-13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-1.7053025658242404E-13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-1.7053025658242404E-13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-1.7053025658242404E-13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-1.7053025658242404E-13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-1.7053025658242404E-13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-1.7053025658242404E-13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-1.7053025658242404E-13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-1.7053025658242404E-13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-1.7053025658242404E-13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-1.7053025658242404E-13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-1.7053025658242404E-13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-1.7053025658242404E-13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-1.7053025658242404E-13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-1.7053025658242404E-13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-1.7053025658242404E-13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-1.7053025658242404E-13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-1.7053025658242404E-13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-1.7053025658242404E-13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-1.7053025658242404E-13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-1.7053025658242404E-13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-1.7053025658242404E-13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-1.7053025658242404E-13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-1.7053025658242404E-13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-1.7053025658242404E-13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-1.7053025658242404E-13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-1.7053025658242404E-13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-1.7053025658242404E-13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-1.7053025658242404E-13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-1.7053025658242404E-13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-1.7053025658242404E-13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-1.7053025658242404E-13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-1.7053025658242404E-13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-1.7053025658242404E-13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-1.7053025658242404E-13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-1.7053025658242404E-13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-1.7053025658242404E-13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-1.7053025658242404E-13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-1.7053025658242404E-13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-1.7053025658242404E-13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-1.7053025658242404E-13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-1.7053025658242404E-13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-1.7053025658242404E-13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-1.7053025658242404E-13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-1.7053025658242404E-13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-1.7053025658242404E-13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-1.7053025658242404E-13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-1.7053025658242404E-13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-1.7053025658242404E-13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-1.7053025658242404E-13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-1.7053025658242404E-13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-1.7053025658242404E-13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-1.7053025658242404E-13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-1.7053025658242404E-13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-1.7053025658242404E-13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-1.7053025658242404E-13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-1.7053025658242404E-13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-1.7053025658242404E-13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-1.7053025658242404E-13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-1.7053025658242404E-13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-1.7053025658242404E-13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-1.7053025658242404E-13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-1.7053025658242404E-13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-1.7053025658242404E-13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-1.7053025658242404E-13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-1.7053025658242404E-13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-1.7053025658242404E-13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-1.7053025658242404E-13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-1.7053025658242404E-13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-1.7053025658242404E-13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-1.7053025658242404E-13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-1.7053025658242404E-13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-1.7053025658242404E-13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-1.7053025658242404E-13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-1.7053025658242404E-13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-1.7053025658242404E-13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-1.7053025658242404E-13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-1.7053025658242404E-13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-1.7053025658242404E-13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-1.7053025658242404E-13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-1.7053025658242404E-13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-1.7053025658242404E-13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-1.7053025658242404E-13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-1.7053025658242404E-13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-1.7053025658242404E-13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-1.7053025658242404E-13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-1.7053025658242404E-13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-1.7053025658242404E-13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-1.7053025658242404E-13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-1.7053025658242404E-13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-1.7053025658242404E-13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-1.7053025658242404E-13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-1.7053025658242404E-13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-1.7053025658242404E-13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-1.7053025658242404E-13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-1.7053025658242404E-13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-1.7053025658242404E-13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-1.7053025658242404E-13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-1.7053025658242404E-13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-1.7053025658242404E-13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-1.7053025658242404E-13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-1.7053025658242404E-13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-1.7053025658242404E-13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-1.7053025658242404E-13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-1.7053025658242404E-13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-1.7053025658242404E-13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-1.7053025658242404E-13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-1.7053025658242404E-13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-1.7053025658242404E-13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-1.7053025658242404E-13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-1.7053025658242404E-13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-1.7053025658242404E-13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-1.7053025658242404E-13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-1.7053025658242404E-13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-1.7053025658242404E-13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-1.7053025658242404E-13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-1.7053025658242404E-13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-1.7053025658242404E-13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-1.7053025658242404E-13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-1.7053025658242404E-13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-1.7053025658242404E-13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-1.7053025658242404E-13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-1.7053025658242404E-13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-1.7053025658242404E-13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-1.7053025658242404E-13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-1.7053025658242404E-13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-1.7053025658242404E-13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-1.7053025658242404E-13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-1.7053025658242404E-13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-1.7053025658242404E-13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-1.7053025658242404E-13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-1.7053025658242404E-13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-1.7053025658242404E-13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-1.7053025658242404E-13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-1.7053025658242404E-13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-1.7053025658242404E-13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-1.7053025658242404E-13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-1.7053025658242404E-13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-1.7053025658242404E-13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-1.7053025658242404E-13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-1.7053025658242404E-13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-1.7053025658242404E-13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-1.7053025658242404E-13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-1.7053025658242404E-13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-1.7053025658242404E-13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-1.7053025658242404E-13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-1.7053025658242404E-13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-1.7053025658242404E-13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-1.7053025658242404E-13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-1.7053025658242404E-13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-1.7053025658242404E-13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-1.7053025658242404E-13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-1.7053025658242404E-13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-1.7053025658242404E-13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-1.7053025658242404E-13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-1.7053025658242404E-13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-1.7053025658242404E-13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-1.7053025658242404E-13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-1.7053025658242404E-13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-1.7053025658242404E-13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-1.7053025658242404E-13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-1.7053025658242404E-13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-1.7053025658242404E-13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-1.7053025658242404E-13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-1.7053025658242404E-13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-1.7053025658242404E-13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-1.7053025658242404E-13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-1.7053025658242404E-13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-1.7053025658242404E-13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-1.7053025658242404E-13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-1.7053025658242404E-13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-1.7053025658242404E-13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-1.7053025658242404E-13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146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>
        <v>11</v>
      </c>
      <c r="C8" s="20"/>
      <c r="D8" s="21"/>
      <c r="E8" s="76">
        <v>26.33</v>
      </c>
      <c r="F8" s="75">
        <v>1</v>
      </c>
      <c r="G8" s="22"/>
      <c r="H8" s="23"/>
      <c r="I8" s="24" t="s">
        <v>144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26.33</v>
      </c>
      <c r="H9" s="57">
        <v>1</v>
      </c>
      <c r="I9" s="77">
        <v>393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78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79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63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7" activePane="bottomLeft" state="frozen"/>
      <selection activeCell="E21" sqref="E21"/>
      <selection pane="bottomLeft" activeCell="E38" sqref="E3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69</v>
      </c>
      <c r="F4" s="175"/>
      <c r="G4" s="175"/>
      <c r="H4" s="175"/>
      <c r="I4" s="175"/>
      <c r="J4" s="175"/>
      <c r="K4" s="17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1085.45</v>
      </c>
      <c r="F8" s="75">
        <v>239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994.65000000000009</v>
      </c>
      <c r="F9" s="82">
        <f t="shared" ref="F9:F72" si="1">F8-H9+D9</f>
        <v>219</v>
      </c>
      <c r="G9" s="112">
        <v>90.8</v>
      </c>
      <c r="H9" s="57">
        <v>20</v>
      </c>
      <c r="I9" s="80">
        <v>182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903.85000000000014</v>
      </c>
      <c r="F10" s="82">
        <f t="shared" si="1"/>
        <v>199</v>
      </c>
      <c r="G10" s="112">
        <v>90.8</v>
      </c>
      <c r="H10" s="57">
        <v>20</v>
      </c>
      <c r="I10" s="80">
        <v>184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767.65000000000009</v>
      </c>
      <c r="F11" s="82">
        <f t="shared" si="1"/>
        <v>169</v>
      </c>
      <c r="G11" s="112">
        <v>136.19999999999999</v>
      </c>
      <c r="H11" s="57">
        <v>30</v>
      </c>
      <c r="I11" s="80">
        <v>199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631.45000000000005</v>
      </c>
      <c r="F12" s="82">
        <f t="shared" si="1"/>
        <v>139</v>
      </c>
      <c r="G12" s="112">
        <v>136.19999999999999</v>
      </c>
      <c r="H12" s="57">
        <v>30</v>
      </c>
      <c r="I12" s="80">
        <v>206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359.05000000000007</v>
      </c>
      <c r="F13" s="82">
        <f t="shared" si="1"/>
        <v>79</v>
      </c>
      <c r="G13" s="112">
        <v>272.39999999999998</v>
      </c>
      <c r="H13" s="57">
        <v>60</v>
      </c>
      <c r="I13" s="80">
        <v>214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>
        <v>1979.44</v>
      </c>
      <c r="D14" s="55">
        <v>436</v>
      </c>
      <c r="E14" s="82">
        <f t="shared" si="0"/>
        <v>2338.4900000000002</v>
      </c>
      <c r="F14" s="82">
        <f t="shared" si="1"/>
        <v>515</v>
      </c>
      <c r="G14" s="112"/>
      <c r="H14" s="57"/>
      <c r="I14" s="80" t="s">
        <v>122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2202.2900000000004</v>
      </c>
      <c r="F15" s="82">
        <f t="shared" si="1"/>
        <v>485</v>
      </c>
      <c r="G15" s="112">
        <v>136.19999999999999</v>
      </c>
      <c r="H15" s="57">
        <v>30</v>
      </c>
      <c r="I15" s="80">
        <v>218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2188.6700000000005</v>
      </c>
      <c r="F16" s="82">
        <f t="shared" si="1"/>
        <v>482</v>
      </c>
      <c r="G16" s="112">
        <v>13.62</v>
      </c>
      <c r="H16" s="57">
        <v>3</v>
      </c>
      <c r="I16" s="80">
        <v>226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10</v>
      </c>
      <c r="C17" s="54"/>
      <c r="D17" s="55"/>
      <c r="E17" s="82">
        <f t="shared" si="0"/>
        <v>2165.9700000000007</v>
      </c>
      <c r="F17" s="82">
        <f t="shared" si="1"/>
        <v>477</v>
      </c>
      <c r="G17" s="112">
        <v>22.7</v>
      </c>
      <c r="H17" s="57">
        <v>5</v>
      </c>
      <c r="I17" s="80">
        <v>229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10</v>
      </c>
      <c r="C18" s="54"/>
      <c r="D18" s="55"/>
      <c r="E18" s="82">
        <f t="shared" si="0"/>
        <v>2138.7300000000009</v>
      </c>
      <c r="F18" s="82">
        <f t="shared" si="1"/>
        <v>471</v>
      </c>
      <c r="G18" s="112">
        <v>27.24</v>
      </c>
      <c r="H18" s="57">
        <v>6</v>
      </c>
      <c r="I18" s="80">
        <v>231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12</v>
      </c>
      <c r="C19" s="54"/>
      <c r="D19" s="55"/>
      <c r="E19" s="82">
        <f t="shared" si="0"/>
        <v>1911.7300000000009</v>
      </c>
      <c r="F19" s="82">
        <f t="shared" si="1"/>
        <v>421</v>
      </c>
      <c r="G19" s="112">
        <v>227</v>
      </c>
      <c r="H19" s="57">
        <v>50</v>
      </c>
      <c r="I19" s="80">
        <v>234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1889.0300000000009</v>
      </c>
      <c r="F20" s="82">
        <f t="shared" si="1"/>
        <v>416</v>
      </c>
      <c r="G20" s="112">
        <v>22.7</v>
      </c>
      <c r="H20" s="57">
        <v>5</v>
      </c>
      <c r="I20" s="80">
        <v>240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1662.0300000000009</v>
      </c>
      <c r="F21" s="82">
        <f t="shared" si="1"/>
        <v>366</v>
      </c>
      <c r="G21" s="112">
        <v>227</v>
      </c>
      <c r="H21" s="57">
        <v>50</v>
      </c>
      <c r="I21" s="80">
        <v>241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1639.3300000000008</v>
      </c>
      <c r="F22" s="82">
        <f t="shared" si="1"/>
        <v>361</v>
      </c>
      <c r="G22" s="112">
        <v>22.7</v>
      </c>
      <c r="H22" s="57">
        <v>5</v>
      </c>
      <c r="I22" s="80">
        <v>242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1616.6300000000008</v>
      </c>
      <c r="F23" s="82">
        <f t="shared" si="1"/>
        <v>356</v>
      </c>
      <c r="G23" s="112">
        <v>22.7</v>
      </c>
      <c r="H23" s="57">
        <v>5</v>
      </c>
      <c r="I23" s="80">
        <v>246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14</v>
      </c>
      <c r="C24" s="54"/>
      <c r="D24" s="55"/>
      <c r="E24" s="82">
        <f t="shared" si="0"/>
        <v>1480.4300000000007</v>
      </c>
      <c r="F24" s="82">
        <f t="shared" si="1"/>
        <v>326</v>
      </c>
      <c r="G24" s="112">
        <v>136.19999999999999</v>
      </c>
      <c r="H24" s="57">
        <v>30</v>
      </c>
      <c r="I24" s="80">
        <v>256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14</v>
      </c>
      <c r="C25" s="54"/>
      <c r="D25" s="55"/>
      <c r="E25" s="82">
        <f t="shared" si="0"/>
        <v>1466.8100000000009</v>
      </c>
      <c r="F25" s="82">
        <f t="shared" si="1"/>
        <v>323</v>
      </c>
      <c r="G25" s="112">
        <v>13.62</v>
      </c>
      <c r="H25" s="57">
        <v>3</v>
      </c>
      <c r="I25" s="80">
        <v>260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15</v>
      </c>
      <c r="C26" s="54"/>
      <c r="D26" s="55"/>
      <c r="E26" s="82">
        <f t="shared" si="0"/>
        <v>1285.2100000000009</v>
      </c>
      <c r="F26" s="82">
        <f t="shared" si="1"/>
        <v>283</v>
      </c>
      <c r="G26" s="112">
        <v>181.6</v>
      </c>
      <c r="H26" s="57">
        <v>40</v>
      </c>
      <c r="I26" s="80">
        <v>216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15</v>
      </c>
      <c r="C27" s="54"/>
      <c r="D27" s="55"/>
      <c r="E27" s="82">
        <f t="shared" si="0"/>
        <v>1239.8100000000009</v>
      </c>
      <c r="F27" s="82">
        <f t="shared" si="1"/>
        <v>273</v>
      </c>
      <c r="G27" s="112">
        <v>45.4</v>
      </c>
      <c r="H27" s="57">
        <v>10</v>
      </c>
      <c r="I27" s="80">
        <v>263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15</v>
      </c>
      <c r="C28" s="54"/>
      <c r="D28" s="55"/>
      <c r="E28" s="82">
        <f t="shared" si="0"/>
        <v>1103.6100000000008</v>
      </c>
      <c r="F28" s="82">
        <f t="shared" si="1"/>
        <v>243</v>
      </c>
      <c r="G28" s="112">
        <v>136.19999999999999</v>
      </c>
      <c r="H28" s="57">
        <v>30</v>
      </c>
      <c r="I28" s="80">
        <v>266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0"/>
        <v>831.21000000000083</v>
      </c>
      <c r="F29" s="82">
        <f t="shared" si="1"/>
        <v>183</v>
      </c>
      <c r="G29" s="112">
        <v>272.39999999999998</v>
      </c>
      <c r="H29" s="57">
        <v>60</v>
      </c>
      <c r="I29" s="80">
        <v>267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16</v>
      </c>
      <c r="C30" s="54"/>
      <c r="D30" s="55"/>
      <c r="E30" s="82">
        <f t="shared" si="0"/>
        <v>695.0100000000009</v>
      </c>
      <c r="F30" s="82">
        <f t="shared" si="1"/>
        <v>153</v>
      </c>
      <c r="G30" s="112">
        <v>136.19999999999999</v>
      </c>
      <c r="H30" s="57">
        <v>30</v>
      </c>
      <c r="I30" s="80">
        <v>270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513.41000000000088</v>
      </c>
      <c r="F31" s="82">
        <f t="shared" si="1"/>
        <v>113</v>
      </c>
      <c r="G31" s="112">
        <v>181.6</v>
      </c>
      <c r="H31" s="57">
        <v>40</v>
      </c>
      <c r="I31" s="80">
        <v>287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17</v>
      </c>
      <c r="C32" s="54">
        <v>2002.14</v>
      </c>
      <c r="D32" s="55">
        <v>441</v>
      </c>
      <c r="E32" s="82">
        <f t="shared" si="0"/>
        <v>2515.5500000000011</v>
      </c>
      <c r="F32" s="82">
        <f t="shared" si="1"/>
        <v>554</v>
      </c>
      <c r="G32" s="112"/>
      <c r="H32" s="57"/>
      <c r="I32" s="80"/>
      <c r="J32" s="72" t="s">
        <v>154</v>
      </c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17</v>
      </c>
      <c r="C33" s="54"/>
      <c r="D33" s="55"/>
      <c r="E33" s="82">
        <f>E32-G33+C33</f>
        <v>2492.8500000000013</v>
      </c>
      <c r="F33" s="82">
        <f>F32-H33+D33</f>
        <v>549</v>
      </c>
      <c r="G33" s="112">
        <v>22.7</v>
      </c>
      <c r="H33" s="57">
        <v>5</v>
      </c>
      <c r="I33" s="80">
        <v>289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19</v>
      </c>
      <c r="C34" s="54"/>
      <c r="D34" s="55"/>
      <c r="E34" s="82">
        <f t="shared" si="0"/>
        <v>2238.6100000000015</v>
      </c>
      <c r="F34" s="82">
        <f t="shared" si="1"/>
        <v>493</v>
      </c>
      <c r="G34" s="112">
        <v>254.24</v>
      </c>
      <c r="H34" s="57">
        <v>56</v>
      </c>
      <c r="I34" s="80">
        <v>290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19</v>
      </c>
      <c r="C35" s="54"/>
      <c r="D35" s="55"/>
      <c r="E35" s="82">
        <f t="shared" si="0"/>
        <v>2011.6100000000015</v>
      </c>
      <c r="F35" s="82">
        <f t="shared" si="1"/>
        <v>443</v>
      </c>
      <c r="G35" s="112">
        <v>227</v>
      </c>
      <c r="H35" s="57">
        <v>50</v>
      </c>
      <c r="I35" s="80">
        <v>291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19</v>
      </c>
      <c r="C36" s="54"/>
      <c r="D36" s="55"/>
      <c r="E36" s="82">
        <f t="shared" si="0"/>
        <v>1920.8100000000015</v>
      </c>
      <c r="F36" s="82">
        <f t="shared" si="1"/>
        <v>423</v>
      </c>
      <c r="G36" s="112">
        <v>90.8</v>
      </c>
      <c r="H36" s="57">
        <v>20</v>
      </c>
      <c r="I36" s="80">
        <v>292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20</v>
      </c>
      <c r="C37" s="54"/>
      <c r="D37" s="55"/>
      <c r="E37" s="82">
        <f t="shared" si="0"/>
        <v>1898.1100000000015</v>
      </c>
      <c r="F37" s="82">
        <f t="shared" si="1"/>
        <v>418</v>
      </c>
      <c r="G37" s="112">
        <v>22.7</v>
      </c>
      <c r="H37" s="57">
        <v>5</v>
      </c>
      <c r="I37" s="80">
        <v>293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2">
        <v>20</v>
      </c>
      <c r="C38" s="54"/>
      <c r="D38" s="55"/>
      <c r="E38" s="82">
        <f t="shared" si="0"/>
        <v>1893.5700000000015</v>
      </c>
      <c r="F38" s="82">
        <f t="shared" si="1"/>
        <v>417</v>
      </c>
      <c r="G38" s="112">
        <v>4.54</v>
      </c>
      <c r="H38" s="57">
        <v>1</v>
      </c>
      <c r="I38" s="80">
        <v>302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132">
        <v>20</v>
      </c>
      <c r="C39" s="54"/>
      <c r="D39" s="55"/>
      <c r="E39" s="82">
        <f t="shared" si="0"/>
        <v>1870.8700000000015</v>
      </c>
      <c r="F39" s="82">
        <f t="shared" si="1"/>
        <v>412</v>
      </c>
      <c r="G39" s="112">
        <v>22.7</v>
      </c>
      <c r="H39" s="57">
        <v>5</v>
      </c>
      <c r="I39" s="80">
        <v>310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20</v>
      </c>
      <c r="C40" s="54"/>
      <c r="D40" s="55"/>
      <c r="E40" s="82">
        <f t="shared" si="0"/>
        <v>1734.6700000000014</v>
      </c>
      <c r="F40" s="82">
        <f t="shared" si="1"/>
        <v>382</v>
      </c>
      <c r="G40" s="112">
        <v>136.19999999999999</v>
      </c>
      <c r="H40" s="57">
        <v>30</v>
      </c>
      <c r="I40" s="80">
        <v>312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21</v>
      </c>
      <c r="C41" s="54"/>
      <c r="D41" s="55"/>
      <c r="E41" s="82">
        <f t="shared" si="0"/>
        <v>1730.1300000000015</v>
      </c>
      <c r="F41" s="82">
        <f t="shared" si="1"/>
        <v>381</v>
      </c>
      <c r="G41" s="112">
        <v>4.54</v>
      </c>
      <c r="H41" s="57">
        <v>1</v>
      </c>
      <c r="I41" s="80">
        <v>313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21</v>
      </c>
      <c r="C42" s="54"/>
      <c r="D42" s="55"/>
      <c r="E42" s="82">
        <f t="shared" si="0"/>
        <v>1639.3300000000015</v>
      </c>
      <c r="F42" s="82">
        <f t="shared" si="1"/>
        <v>361</v>
      </c>
      <c r="G42" s="112">
        <v>90.8</v>
      </c>
      <c r="H42" s="57">
        <v>20</v>
      </c>
      <c r="I42" s="80">
        <v>315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0"/>
        <v>1612.0900000000015</v>
      </c>
      <c r="F43" s="82">
        <f t="shared" si="1"/>
        <v>355</v>
      </c>
      <c r="G43" s="112">
        <v>27.24</v>
      </c>
      <c r="H43" s="57">
        <v>6</v>
      </c>
      <c r="I43" s="80">
        <v>322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22</v>
      </c>
      <c r="C44" s="54"/>
      <c r="D44" s="55"/>
      <c r="E44" s="82">
        <f t="shared" si="0"/>
        <v>1430.4900000000016</v>
      </c>
      <c r="F44" s="82">
        <f t="shared" si="1"/>
        <v>315</v>
      </c>
      <c r="G44" s="112">
        <v>181.6</v>
      </c>
      <c r="H44" s="57">
        <v>40</v>
      </c>
      <c r="I44" s="80">
        <v>326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22</v>
      </c>
      <c r="C45" s="54"/>
      <c r="D45" s="55"/>
      <c r="E45" s="82">
        <f t="shared" si="0"/>
        <v>1339.6900000000016</v>
      </c>
      <c r="F45" s="82">
        <f t="shared" si="1"/>
        <v>295</v>
      </c>
      <c r="G45" s="112">
        <v>90.8</v>
      </c>
      <c r="H45" s="57">
        <v>20</v>
      </c>
      <c r="I45" s="80">
        <v>326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23</v>
      </c>
      <c r="C46" s="54"/>
      <c r="D46" s="55"/>
      <c r="E46" s="82">
        <f t="shared" si="0"/>
        <v>1335.1500000000017</v>
      </c>
      <c r="F46" s="82">
        <f t="shared" si="1"/>
        <v>294</v>
      </c>
      <c r="G46" s="112">
        <v>4.54</v>
      </c>
      <c r="H46" s="57">
        <v>1</v>
      </c>
      <c r="I46" s="80">
        <v>328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24</v>
      </c>
      <c r="C47" s="54"/>
      <c r="D47" s="55"/>
      <c r="E47" s="82">
        <f t="shared" si="0"/>
        <v>1062.7500000000018</v>
      </c>
      <c r="F47" s="82">
        <f t="shared" si="1"/>
        <v>234</v>
      </c>
      <c r="G47" s="112">
        <v>272.39999999999998</v>
      </c>
      <c r="H47" s="57">
        <v>60</v>
      </c>
      <c r="I47" s="80">
        <v>333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24</v>
      </c>
      <c r="C48" s="54"/>
      <c r="D48" s="55"/>
      <c r="E48" s="82">
        <f t="shared" si="0"/>
        <v>763.11000000000183</v>
      </c>
      <c r="F48" s="82">
        <f t="shared" si="1"/>
        <v>168</v>
      </c>
      <c r="G48" s="112">
        <v>299.64</v>
      </c>
      <c r="H48" s="57">
        <v>66</v>
      </c>
      <c r="I48" s="80">
        <v>343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24</v>
      </c>
      <c r="C49" s="54"/>
      <c r="D49" s="55"/>
      <c r="E49" s="82">
        <f t="shared" si="0"/>
        <v>536.11000000000183</v>
      </c>
      <c r="F49" s="82">
        <f t="shared" si="1"/>
        <v>118</v>
      </c>
      <c r="G49" s="112">
        <v>227</v>
      </c>
      <c r="H49" s="57">
        <v>50</v>
      </c>
      <c r="I49" s="80">
        <v>344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24</v>
      </c>
      <c r="C50" s="54"/>
      <c r="D50" s="55"/>
      <c r="E50" s="82">
        <f t="shared" si="0"/>
        <v>513.41000000000179</v>
      </c>
      <c r="F50" s="82">
        <f t="shared" si="1"/>
        <v>113</v>
      </c>
      <c r="G50" s="112">
        <v>22.7</v>
      </c>
      <c r="H50" s="57">
        <v>5</v>
      </c>
      <c r="I50" s="80">
        <v>345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26</v>
      </c>
      <c r="C51" s="54"/>
      <c r="D51" s="55"/>
      <c r="E51" s="82">
        <f t="shared" si="0"/>
        <v>445.31000000000176</v>
      </c>
      <c r="F51" s="82">
        <f t="shared" si="1"/>
        <v>98</v>
      </c>
      <c r="G51" s="112">
        <v>68.099999999999994</v>
      </c>
      <c r="H51" s="57">
        <v>15</v>
      </c>
      <c r="I51" s="80">
        <v>347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26</v>
      </c>
      <c r="C52" s="54">
        <v>3000.94</v>
      </c>
      <c r="D52" s="55">
        <v>661</v>
      </c>
      <c r="E52" s="82">
        <f t="shared" si="0"/>
        <v>3173.8500000000017</v>
      </c>
      <c r="F52" s="82">
        <f t="shared" si="1"/>
        <v>699</v>
      </c>
      <c r="G52" s="112">
        <v>272.39999999999998</v>
      </c>
      <c r="H52" s="57">
        <v>60</v>
      </c>
      <c r="I52" s="80">
        <v>351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27</v>
      </c>
      <c r="C53" s="54"/>
      <c r="D53" s="55"/>
      <c r="E53" s="82">
        <f t="shared" si="0"/>
        <v>3173.8500000000017</v>
      </c>
      <c r="F53" s="82">
        <f t="shared" si="1"/>
        <v>699</v>
      </c>
      <c r="G53" s="112"/>
      <c r="H53" s="57"/>
      <c r="I53" s="80" t="s">
        <v>122</v>
      </c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>
        <v>28</v>
      </c>
      <c r="C54" s="54"/>
      <c r="D54" s="55"/>
      <c r="E54" s="82">
        <f t="shared" si="0"/>
        <v>3060.3500000000017</v>
      </c>
      <c r="F54" s="82">
        <f t="shared" si="1"/>
        <v>674</v>
      </c>
      <c r="G54" s="112">
        <v>113.5</v>
      </c>
      <c r="H54" s="57">
        <v>25</v>
      </c>
      <c r="I54" s="80">
        <v>360</v>
      </c>
      <c r="J54" s="72"/>
      <c r="K54" s="10"/>
      <c r="L54" s="8">
        <f t="shared" si="2"/>
        <v>113.5</v>
      </c>
      <c r="M54" s="8"/>
      <c r="N54" s="12"/>
      <c r="O54" s="12"/>
      <c r="P54" s="12"/>
    </row>
    <row r="55" spans="1:16" ht="15">
      <c r="A55" s="50">
        <v>47</v>
      </c>
      <c r="B55" s="51">
        <v>28</v>
      </c>
      <c r="C55" s="54"/>
      <c r="D55" s="55"/>
      <c r="E55" s="82">
        <f t="shared" si="0"/>
        <v>2878.7500000000018</v>
      </c>
      <c r="F55" s="82">
        <f t="shared" si="1"/>
        <v>634</v>
      </c>
      <c r="G55" s="112">
        <v>181.6</v>
      </c>
      <c r="H55" s="57">
        <v>40</v>
      </c>
      <c r="I55" s="80">
        <v>367</v>
      </c>
      <c r="J55" s="72"/>
      <c r="K55" s="10"/>
      <c r="L55" s="8">
        <f t="shared" si="2"/>
        <v>181.6</v>
      </c>
      <c r="M55" s="8"/>
      <c r="N55" s="12"/>
      <c r="O55" s="12"/>
      <c r="P55" s="12"/>
    </row>
    <row r="56" spans="1:16" ht="15">
      <c r="A56" s="50">
        <v>48</v>
      </c>
      <c r="B56" s="51">
        <v>29</v>
      </c>
      <c r="C56" s="54"/>
      <c r="D56" s="55"/>
      <c r="E56" s="82">
        <f t="shared" si="0"/>
        <v>2833.3500000000017</v>
      </c>
      <c r="F56" s="82">
        <f t="shared" si="1"/>
        <v>624</v>
      </c>
      <c r="G56" s="112">
        <v>45.4</v>
      </c>
      <c r="H56" s="57">
        <v>10</v>
      </c>
      <c r="I56" s="80">
        <v>368</v>
      </c>
      <c r="J56" s="72"/>
      <c r="K56" s="10"/>
      <c r="L56" s="8">
        <f t="shared" si="2"/>
        <v>45.4</v>
      </c>
      <c r="M56" s="8"/>
      <c r="N56" s="12"/>
      <c r="O56" s="12"/>
      <c r="P56" s="12"/>
    </row>
    <row r="57" spans="1:16" ht="15">
      <c r="A57" s="50">
        <v>49</v>
      </c>
      <c r="B57" s="51">
        <v>29</v>
      </c>
      <c r="C57" s="54"/>
      <c r="D57" s="55"/>
      <c r="E57" s="82">
        <f t="shared" si="0"/>
        <v>2697.1500000000019</v>
      </c>
      <c r="F57" s="82">
        <f t="shared" si="1"/>
        <v>594</v>
      </c>
      <c r="G57" s="112">
        <v>136.19999999999999</v>
      </c>
      <c r="H57" s="57">
        <v>30</v>
      </c>
      <c r="I57" s="80">
        <v>377</v>
      </c>
      <c r="J57" s="72"/>
      <c r="K57" s="10"/>
      <c r="L57" s="8">
        <f t="shared" si="2"/>
        <v>136.19999999999999</v>
      </c>
      <c r="M57" s="8"/>
      <c r="N57" s="12"/>
      <c r="O57" s="12"/>
      <c r="P57" s="12"/>
    </row>
    <row r="58" spans="1:16" ht="15">
      <c r="A58" s="50">
        <v>50</v>
      </c>
      <c r="B58" s="51">
        <v>29</v>
      </c>
      <c r="C58" s="54"/>
      <c r="D58" s="55"/>
      <c r="E58" s="82">
        <f t="shared" si="0"/>
        <v>2560.9500000000021</v>
      </c>
      <c r="F58" s="82">
        <f t="shared" si="1"/>
        <v>564</v>
      </c>
      <c r="G58" s="112">
        <v>136.19999999999999</v>
      </c>
      <c r="H58" s="57">
        <v>30</v>
      </c>
      <c r="I58" s="80">
        <v>378</v>
      </c>
      <c r="J58" s="72"/>
      <c r="K58" s="10"/>
      <c r="L58" s="8">
        <f t="shared" si="2"/>
        <v>136.19999999999999</v>
      </c>
      <c r="M58" s="8"/>
      <c r="N58" s="12"/>
      <c r="O58" s="12"/>
      <c r="P58" s="12"/>
    </row>
    <row r="59" spans="1:16" ht="15">
      <c r="A59" s="50">
        <v>51</v>
      </c>
      <c r="B59" s="51">
        <v>1</v>
      </c>
      <c r="C59" s="54"/>
      <c r="D59" s="55"/>
      <c r="E59" s="82">
        <f t="shared" si="0"/>
        <v>2556.4100000000021</v>
      </c>
      <c r="F59" s="82">
        <f t="shared" si="1"/>
        <v>563</v>
      </c>
      <c r="G59" s="112">
        <v>4.54</v>
      </c>
      <c r="H59" s="57">
        <v>1</v>
      </c>
      <c r="I59" s="80">
        <v>384</v>
      </c>
      <c r="J59" s="72"/>
      <c r="K59" s="10"/>
      <c r="L59" s="8">
        <f t="shared" si="2"/>
        <v>4.54</v>
      </c>
      <c r="M59" s="8"/>
      <c r="N59" s="12"/>
      <c r="O59" s="12"/>
      <c r="P59" s="12"/>
    </row>
    <row r="60" spans="1:16" ht="15">
      <c r="A60" s="50">
        <v>52</v>
      </c>
      <c r="B60" s="51">
        <v>2</v>
      </c>
      <c r="C60" s="54"/>
      <c r="D60" s="55"/>
      <c r="E60" s="82">
        <f t="shared" si="0"/>
        <v>2374.8100000000022</v>
      </c>
      <c r="F60" s="82">
        <f t="shared" si="1"/>
        <v>523</v>
      </c>
      <c r="G60" s="112">
        <v>181.6</v>
      </c>
      <c r="H60" s="57">
        <v>40</v>
      </c>
      <c r="I60" s="80">
        <v>389</v>
      </c>
      <c r="J60" s="72"/>
      <c r="K60" s="10"/>
      <c r="L60" s="8">
        <f t="shared" si="2"/>
        <v>181.6</v>
      </c>
      <c r="M60" s="8"/>
      <c r="N60" s="12"/>
      <c r="O60" s="12"/>
      <c r="P60" s="12"/>
    </row>
    <row r="61" spans="1:16" ht="15">
      <c r="A61" s="50">
        <v>53</v>
      </c>
      <c r="B61" s="51">
        <v>2</v>
      </c>
      <c r="C61" s="54"/>
      <c r="D61" s="55"/>
      <c r="E61" s="82">
        <f t="shared" si="0"/>
        <v>2352.1100000000024</v>
      </c>
      <c r="F61" s="82">
        <f t="shared" si="1"/>
        <v>518</v>
      </c>
      <c r="G61" s="112">
        <v>22.7</v>
      </c>
      <c r="H61" s="57">
        <v>5</v>
      </c>
      <c r="I61" s="80">
        <v>399</v>
      </c>
      <c r="J61" s="72"/>
      <c r="K61" s="10"/>
      <c r="L61" s="8">
        <f t="shared" si="2"/>
        <v>22.7</v>
      </c>
      <c r="M61" s="8"/>
      <c r="N61" s="12"/>
      <c r="O61" s="12"/>
      <c r="P61" s="12"/>
    </row>
    <row r="62" spans="1:16" ht="15">
      <c r="A62" s="50">
        <v>54</v>
      </c>
      <c r="B62" s="51">
        <v>2</v>
      </c>
      <c r="C62" s="54"/>
      <c r="D62" s="55"/>
      <c r="E62" s="82">
        <f t="shared" si="0"/>
        <v>2034.3100000000024</v>
      </c>
      <c r="F62" s="82">
        <f t="shared" si="1"/>
        <v>448</v>
      </c>
      <c r="G62" s="112">
        <v>317.8</v>
      </c>
      <c r="H62" s="57">
        <v>70</v>
      </c>
      <c r="I62" s="80">
        <v>400</v>
      </c>
      <c r="J62" s="71"/>
      <c r="K62" s="10"/>
      <c r="L62" s="8">
        <f t="shared" si="2"/>
        <v>317.8</v>
      </c>
      <c r="M62" s="8"/>
      <c r="N62" s="12"/>
      <c r="O62" s="12"/>
      <c r="P62" s="12"/>
    </row>
    <row r="63" spans="1:16" ht="15">
      <c r="A63" s="50">
        <v>55</v>
      </c>
      <c r="B63" s="51">
        <v>2</v>
      </c>
      <c r="C63" s="54"/>
      <c r="D63" s="55"/>
      <c r="E63" s="82">
        <f t="shared" si="0"/>
        <v>2025.2300000000025</v>
      </c>
      <c r="F63" s="82">
        <f t="shared" si="1"/>
        <v>446</v>
      </c>
      <c r="G63" s="112">
        <v>9.08</v>
      </c>
      <c r="H63" s="57">
        <v>2</v>
      </c>
      <c r="I63" s="80">
        <v>403</v>
      </c>
      <c r="J63" s="71"/>
      <c r="K63" s="10"/>
      <c r="L63" s="8">
        <f t="shared" si="2"/>
        <v>9.08</v>
      </c>
      <c r="M63" s="8"/>
      <c r="N63" s="12"/>
      <c r="O63" s="12"/>
      <c r="P63" s="12"/>
    </row>
    <row r="64" spans="1:16" ht="15">
      <c r="A64" s="50">
        <v>56</v>
      </c>
      <c r="B64" s="51">
        <v>4</v>
      </c>
      <c r="C64" s="54"/>
      <c r="D64" s="55"/>
      <c r="E64" s="82">
        <f t="shared" si="0"/>
        <v>1957.1300000000026</v>
      </c>
      <c r="F64" s="82">
        <f t="shared" si="1"/>
        <v>431</v>
      </c>
      <c r="G64" s="112">
        <v>68.099999999999994</v>
      </c>
      <c r="H64" s="57">
        <v>15</v>
      </c>
      <c r="I64" s="80">
        <v>404</v>
      </c>
      <c r="J64" s="71"/>
      <c r="K64" s="10"/>
      <c r="L64" s="8">
        <f t="shared" si="2"/>
        <v>68.099999999999994</v>
      </c>
      <c r="M64" s="8"/>
      <c r="N64" s="12"/>
      <c r="O64" s="12"/>
      <c r="P64" s="12"/>
    </row>
    <row r="65" spans="1:16" ht="15">
      <c r="A65" s="50">
        <v>57</v>
      </c>
      <c r="B65" s="51">
        <v>4</v>
      </c>
      <c r="C65" s="54"/>
      <c r="D65" s="55"/>
      <c r="E65" s="82">
        <f t="shared" si="0"/>
        <v>1848.1700000000026</v>
      </c>
      <c r="F65" s="82">
        <f t="shared" si="1"/>
        <v>407</v>
      </c>
      <c r="G65" s="112">
        <v>108.96</v>
      </c>
      <c r="H65" s="57">
        <v>24</v>
      </c>
      <c r="I65" s="80">
        <v>407</v>
      </c>
      <c r="J65" s="71"/>
      <c r="K65" s="10"/>
      <c r="L65" s="8">
        <f t="shared" si="2"/>
        <v>108.96000000000001</v>
      </c>
      <c r="M65" s="8"/>
      <c r="N65" s="12"/>
      <c r="O65" s="12"/>
      <c r="P65" s="12"/>
    </row>
    <row r="66" spans="1:16" ht="15">
      <c r="A66" s="50">
        <v>58</v>
      </c>
      <c r="B66" s="51">
        <v>4</v>
      </c>
      <c r="C66" s="54"/>
      <c r="D66" s="55"/>
      <c r="E66" s="82">
        <f t="shared" si="0"/>
        <v>1825.4700000000025</v>
      </c>
      <c r="F66" s="82">
        <f t="shared" si="1"/>
        <v>402</v>
      </c>
      <c r="G66" s="112">
        <v>22.7</v>
      </c>
      <c r="H66" s="57">
        <v>5</v>
      </c>
      <c r="I66" s="80">
        <v>412</v>
      </c>
      <c r="J66" s="71"/>
      <c r="K66" s="10"/>
      <c r="L66" s="8">
        <f t="shared" si="2"/>
        <v>22.7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1553.0700000000024</v>
      </c>
      <c r="F67" s="82">
        <f t="shared" si="1"/>
        <v>342</v>
      </c>
      <c r="G67" s="112">
        <v>272.39999999999998</v>
      </c>
      <c r="H67" s="57">
        <v>60</v>
      </c>
      <c r="I67" s="80">
        <v>415</v>
      </c>
      <c r="J67" s="71"/>
      <c r="K67" s="10"/>
      <c r="L67" s="8">
        <f t="shared" si="2"/>
        <v>272.39999999999998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1371.4700000000025</v>
      </c>
      <c r="F68" s="82">
        <f t="shared" si="1"/>
        <v>302</v>
      </c>
      <c r="G68" s="112">
        <v>181.6</v>
      </c>
      <c r="H68" s="57">
        <v>40</v>
      </c>
      <c r="I68" s="80">
        <v>416</v>
      </c>
      <c r="J68" s="71"/>
      <c r="K68" s="10"/>
      <c r="L68" s="8">
        <f t="shared" si="2"/>
        <v>181.6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1371.4700000000025</v>
      </c>
      <c r="F69" s="82">
        <f t="shared" si="1"/>
        <v>302</v>
      </c>
      <c r="G69" s="112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1371.4700000000025</v>
      </c>
      <c r="F70" s="82">
        <f t="shared" si="1"/>
        <v>302</v>
      </c>
      <c r="G70" s="112"/>
      <c r="H70" s="57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1371.4700000000025</v>
      </c>
      <c r="F71" s="82">
        <f t="shared" si="1"/>
        <v>302</v>
      </c>
      <c r="G71" s="112"/>
      <c r="H71" s="57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1371.4700000000025</v>
      </c>
      <c r="F72" s="82">
        <f t="shared" si="1"/>
        <v>302</v>
      </c>
      <c r="G72" s="61"/>
      <c r="H72" s="58"/>
      <c r="I72" s="80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1371.4700000000025</v>
      </c>
      <c r="F73" s="82">
        <f t="shared" ref="F73:F136" si="4">F72-H73+D73</f>
        <v>302</v>
      </c>
      <c r="G73" s="61"/>
      <c r="H73" s="58"/>
      <c r="I73" s="80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1371.4700000000025</v>
      </c>
      <c r="F74" s="82">
        <f t="shared" si="4"/>
        <v>302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1371.4700000000025</v>
      </c>
      <c r="F75" s="82">
        <f t="shared" si="4"/>
        <v>302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1371.4700000000025</v>
      </c>
      <c r="F76" s="82">
        <f t="shared" si="4"/>
        <v>302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1371.4700000000025</v>
      </c>
      <c r="F77" s="82">
        <f t="shared" si="4"/>
        <v>302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1371.4700000000025</v>
      </c>
      <c r="F78" s="82">
        <f t="shared" si="4"/>
        <v>302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1371.4700000000025</v>
      </c>
      <c r="F79" s="82">
        <f t="shared" si="4"/>
        <v>302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1371.4700000000025</v>
      </c>
      <c r="F80" s="82">
        <f t="shared" si="4"/>
        <v>302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1371.4700000000025</v>
      </c>
      <c r="F81" s="82">
        <f t="shared" si="4"/>
        <v>302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1371.4700000000025</v>
      </c>
      <c r="F82" s="82">
        <f t="shared" si="4"/>
        <v>302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1371.4700000000025</v>
      </c>
      <c r="F83" s="82">
        <f t="shared" si="4"/>
        <v>302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1371.4700000000025</v>
      </c>
      <c r="F84" s="82">
        <f t="shared" si="4"/>
        <v>302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1371.4700000000025</v>
      </c>
      <c r="F85" s="82">
        <f t="shared" si="4"/>
        <v>302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3"/>
        <v>1371.4700000000025</v>
      </c>
      <c r="F86" s="82">
        <f t="shared" si="4"/>
        <v>302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1371.4700000000025</v>
      </c>
      <c r="F87" s="82">
        <f t="shared" si="4"/>
        <v>302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1371.4700000000025</v>
      </c>
      <c r="F88" s="82">
        <f t="shared" si="4"/>
        <v>302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1371.4700000000025</v>
      </c>
      <c r="F89" s="82">
        <f t="shared" si="4"/>
        <v>302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1371.4700000000025</v>
      </c>
      <c r="F90" s="82">
        <f t="shared" si="4"/>
        <v>302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1371.4700000000025</v>
      </c>
      <c r="F91" s="82">
        <f t="shared" si="4"/>
        <v>302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1371.4700000000025</v>
      </c>
      <c r="F92" s="82">
        <f t="shared" si="4"/>
        <v>302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1371.4700000000025</v>
      </c>
      <c r="F93" s="82">
        <f t="shared" si="4"/>
        <v>302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1371.4700000000025</v>
      </c>
      <c r="F94" s="82">
        <f t="shared" si="4"/>
        <v>302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1371.4700000000025</v>
      </c>
      <c r="F95" s="82">
        <f t="shared" si="4"/>
        <v>302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1371.4700000000025</v>
      </c>
      <c r="F96" s="82">
        <f t="shared" si="4"/>
        <v>302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1371.4700000000025</v>
      </c>
      <c r="F97" s="82">
        <f t="shared" si="4"/>
        <v>302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1371.4700000000025</v>
      </c>
      <c r="F98" s="82">
        <f t="shared" si="4"/>
        <v>302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1371.4700000000025</v>
      </c>
      <c r="F99" s="82">
        <f t="shared" si="4"/>
        <v>302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1371.4700000000025</v>
      </c>
      <c r="F100" s="82">
        <f t="shared" si="4"/>
        <v>302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1371.4700000000025</v>
      </c>
      <c r="F101" s="82">
        <f t="shared" si="4"/>
        <v>302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1371.4700000000025</v>
      </c>
      <c r="F102" s="82">
        <f t="shared" si="4"/>
        <v>302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1371.4700000000025</v>
      </c>
      <c r="F103" s="82">
        <f t="shared" si="4"/>
        <v>302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1371.4700000000025</v>
      </c>
      <c r="F104" s="82">
        <f t="shared" si="4"/>
        <v>302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1371.4700000000025</v>
      </c>
      <c r="F105" s="82">
        <f t="shared" si="4"/>
        <v>302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1371.4700000000025</v>
      </c>
      <c r="F106" s="82">
        <f t="shared" si="4"/>
        <v>302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1371.4700000000025</v>
      </c>
      <c r="F107" s="82">
        <f t="shared" si="4"/>
        <v>302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1371.4700000000025</v>
      </c>
      <c r="F108" s="82">
        <f t="shared" si="4"/>
        <v>302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1371.4700000000025</v>
      </c>
      <c r="F109" s="82">
        <f t="shared" si="4"/>
        <v>302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1371.4700000000025</v>
      </c>
      <c r="F110" s="82">
        <f t="shared" si="4"/>
        <v>302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1371.4700000000025</v>
      </c>
      <c r="F111" s="82">
        <f t="shared" si="4"/>
        <v>302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1371.4700000000025</v>
      </c>
      <c r="F112" s="82">
        <f t="shared" si="4"/>
        <v>302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1371.4700000000025</v>
      </c>
      <c r="F113" s="82">
        <f t="shared" si="4"/>
        <v>302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1371.4700000000025</v>
      </c>
      <c r="F114" s="82">
        <f t="shared" si="4"/>
        <v>302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1371.4700000000025</v>
      </c>
      <c r="F115" s="82">
        <f t="shared" si="4"/>
        <v>302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1371.4700000000025</v>
      </c>
      <c r="F116" s="82">
        <f t="shared" si="4"/>
        <v>302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1371.4700000000025</v>
      </c>
      <c r="F117" s="82">
        <f t="shared" si="4"/>
        <v>302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1371.4700000000025</v>
      </c>
      <c r="F118" s="82">
        <f t="shared" si="4"/>
        <v>302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1371.4700000000025</v>
      </c>
      <c r="F119" s="82">
        <f t="shared" si="4"/>
        <v>302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1371.4700000000025</v>
      </c>
      <c r="F120" s="82">
        <f t="shared" si="4"/>
        <v>302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1371.4700000000025</v>
      </c>
      <c r="F121" s="82">
        <f t="shared" si="4"/>
        <v>302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1371.4700000000025</v>
      </c>
      <c r="F122" s="82">
        <f t="shared" si="4"/>
        <v>302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1371.4700000000025</v>
      </c>
      <c r="F123" s="82">
        <f t="shared" si="4"/>
        <v>302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1371.4700000000025</v>
      </c>
      <c r="F124" s="82">
        <f t="shared" si="4"/>
        <v>302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1371.4700000000025</v>
      </c>
      <c r="F125" s="82">
        <f t="shared" si="4"/>
        <v>302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1371.4700000000025</v>
      </c>
      <c r="F126" s="82">
        <f t="shared" si="4"/>
        <v>302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1371.4700000000025</v>
      </c>
      <c r="F127" s="82">
        <f t="shared" si="4"/>
        <v>302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1371.4700000000025</v>
      </c>
      <c r="F128" s="82">
        <f t="shared" si="4"/>
        <v>302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1371.4700000000025</v>
      </c>
      <c r="F129" s="82">
        <f t="shared" si="4"/>
        <v>302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1371.4700000000025</v>
      </c>
      <c r="F130" s="82">
        <f t="shared" si="4"/>
        <v>302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1371.4700000000025</v>
      </c>
      <c r="F131" s="82">
        <f t="shared" si="4"/>
        <v>302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1371.4700000000025</v>
      </c>
      <c r="F132" s="82">
        <f t="shared" si="4"/>
        <v>302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1371.4700000000025</v>
      </c>
      <c r="F133" s="82">
        <f t="shared" si="4"/>
        <v>302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1371.4700000000025</v>
      </c>
      <c r="F134" s="82">
        <f t="shared" si="4"/>
        <v>302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1371.4700000000025</v>
      </c>
      <c r="F135" s="82">
        <f t="shared" si="4"/>
        <v>302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1371.4700000000025</v>
      </c>
      <c r="F136" s="82">
        <f t="shared" si="4"/>
        <v>302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1371.4700000000025</v>
      </c>
      <c r="F137" s="82">
        <f t="shared" ref="F137:F200" si="7">F136-H137+D137</f>
        <v>302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1371.4700000000025</v>
      </c>
      <c r="F138" s="82">
        <f t="shared" si="7"/>
        <v>302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1371.4700000000025</v>
      </c>
      <c r="F139" s="82">
        <f t="shared" si="7"/>
        <v>302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1371.4700000000025</v>
      </c>
      <c r="F140" s="82">
        <f t="shared" si="7"/>
        <v>302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1371.4700000000025</v>
      </c>
      <c r="F141" s="82">
        <f t="shared" si="7"/>
        <v>302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1371.4700000000025</v>
      </c>
      <c r="F142" s="82">
        <f t="shared" si="7"/>
        <v>302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1371.4700000000025</v>
      </c>
      <c r="F143" s="82">
        <f t="shared" si="7"/>
        <v>302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1371.4700000000025</v>
      </c>
      <c r="F144" s="82">
        <f t="shared" si="7"/>
        <v>302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1371.4700000000025</v>
      </c>
      <c r="F145" s="82">
        <f t="shared" si="7"/>
        <v>302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1371.4700000000025</v>
      </c>
      <c r="F146" s="82">
        <f t="shared" si="7"/>
        <v>302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1371.4700000000025</v>
      </c>
      <c r="F147" s="82">
        <f t="shared" si="7"/>
        <v>302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1371.4700000000025</v>
      </c>
      <c r="F148" s="82">
        <f t="shared" si="7"/>
        <v>302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1371.4700000000025</v>
      </c>
      <c r="F149" s="82">
        <f t="shared" si="7"/>
        <v>302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1371.4700000000025</v>
      </c>
      <c r="F150" s="82">
        <f t="shared" si="7"/>
        <v>302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1371.4700000000025</v>
      </c>
      <c r="F151" s="82">
        <f t="shared" si="7"/>
        <v>302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1371.4700000000025</v>
      </c>
      <c r="F152" s="82">
        <f t="shared" si="7"/>
        <v>302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1371.4700000000025</v>
      </c>
      <c r="F153" s="82">
        <f t="shared" si="7"/>
        <v>302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1371.4700000000025</v>
      </c>
      <c r="F154" s="82">
        <f t="shared" si="7"/>
        <v>302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1371.4700000000025</v>
      </c>
      <c r="F155" s="82">
        <f t="shared" si="7"/>
        <v>302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1371.4700000000025</v>
      </c>
      <c r="F156" s="82">
        <f t="shared" si="7"/>
        <v>302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1371.4700000000025</v>
      </c>
      <c r="F157" s="82">
        <f t="shared" si="7"/>
        <v>302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1371.4700000000025</v>
      </c>
      <c r="F158" s="82">
        <f t="shared" si="7"/>
        <v>302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1371.4700000000025</v>
      </c>
      <c r="F159" s="82">
        <f t="shared" si="7"/>
        <v>302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1371.4700000000025</v>
      </c>
      <c r="F160" s="82">
        <f t="shared" si="7"/>
        <v>302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1371.4700000000025</v>
      </c>
      <c r="F161" s="82">
        <f t="shared" si="7"/>
        <v>302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1371.4700000000025</v>
      </c>
      <c r="F162" s="82">
        <f t="shared" si="7"/>
        <v>302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1371.4700000000025</v>
      </c>
      <c r="F163" s="82">
        <f t="shared" si="7"/>
        <v>302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1371.4700000000025</v>
      </c>
      <c r="F164" s="82">
        <f t="shared" si="7"/>
        <v>302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1371.4700000000025</v>
      </c>
      <c r="F165" s="82">
        <f t="shared" si="7"/>
        <v>302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1371.4700000000025</v>
      </c>
      <c r="F166" s="82">
        <f t="shared" si="7"/>
        <v>302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1371.4700000000025</v>
      </c>
      <c r="F167" s="82">
        <f t="shared" si="7"/>
        <v>302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1371.4700000000025</v>
      </c>
      <c r="F168" s="82">
        <f t="shared" si="7"/>
        <v>302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1371.4700000000025</v>
      </c>
      <c r="F169" s="82">
        <f t="shared" si="7"/>
        <v>302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1371.4700000000025</v>
      </c>
      <c r="F170" s="82">
        <f t="shared" si="7"/>
        <v>302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1371.4700000000025</v>
      </c>
      <c r="F171" s="82">
        <f t="shared" si="7"/>
        <v>302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1371.4700000000025</v>
      </c>
      <c r="F172" s="82">
        <f t="shared" si="7"/>
        <v>302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1371.4700000000025</v>
      </c>
      <c r="F173" s="82">
        <f t="shared" si="7"/>
        <v>302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1371.4700000000025</v>
      </c>
      <c r="F174" s="82">
        <f t="shared" si="7"/>
        <v>302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1371.4700000000025</v>
      </c>
      <c r="F175" s="82">
        <f t="shared" si="7"/>
        <v>302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1371.4700000000025</v>
      </c>
      <c r="F176" s="82">
        <f t="shared" si="7"/>
        <v>302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1371.4700000000025</v>
      </c>
      <c r="F177" s="82">
        <f t="shared" si="7"/>
        <v>302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1371.4700000000025</v>
      </c>
      <c r="F178" s="82">
        <f t="shared" si="7"/>
        <v>302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1371.4700000000025</v>
      </c>
      <c r="F179" s="82">
        <f t="shared" si="7"/>
        <v>302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1371.4700000000025</v>
      </c>
      <c r="F180" s="82">
        <f t="shared" si="7"/>
        <v>302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1371.4700000000025</v>
      </c>
      <c r="F181" s="82">
        <f t="shared" si="7"/>
        <v>302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1371.4700000000025</v>
      </c>
      <c r="F182" s="82">
        <f t="shared" si="7"/>
        <v>302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1371.4700000000025</v>
      </c>
      <c r="F183" s="82">
        <f t="shared" si="7"/>
        <v>302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1371.4700000000025</v>
      </c>
      <c r="F184" s="82">
        <f t="shared" si="7"/>
        <v>302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1371.4700000000025</v>
      </c>
      <c r="F185" s="82">
        <f t="shared" si="7"/>
        <v>302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1371.4700000000025</v>
      </c>
      <c r="F186" s="82">
        <f t="shared" si="7"/>
        <v>302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1371.4700000000025</v>
      </c>
      <c r="F187" s="82">
        <f t="shared" si="7"/>
        <v>302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1371.4700000000025</v>
      </c>
      <c r="F188" s="82">
        <f t="shared" si="7"/>
        <v>302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1371.4700000000025</v>
      </c>
      <c r="F189" s="82">
        <f t="shared" si="7"/>
        <v>302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1371.4700000000025</v>
      </c>
      <c r="F190" s="82">
        <f t="shared" si="7"/>
        <v>302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1371.4700000000025</v>
      </c>
      <c r="F191" s="82">
        <f t="shared" si="7"/>
        <v>302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1371.4700000000025</v>
      </c>
      <c r="F192" s="82">
        <f t="shared" si="7"/>
        <v>302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1371.4700000000025</v>
      </c>
      <c r="F193" s="82">
        <f t="shared" si="7"/>
        <v>302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1371.4700000000025</v>
      </c>
      <c r="F194" s="82">
        <f t="shared" si="7"/>
        <v>302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1371.4700000000025</v>
      </c>
      <c r="F195" s="82">
        <f t="shared" si="7"/>
        <v>302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1371.4700000000025</v>
      </c>
      <c r="F196" s="82">
        <f t="shared" si="7"/>
        <v>302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1371.4700000000025</v>
      </c>
      <c r="F197" s="82">
        <f t="shared" si="7"/>
        <v>302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1371.4700000000025</v>
      </c>
      <c r="F198" s="82">
        <f t="shared" si="7"/>
        <v>302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1371.4700000000025</v>
      </c>
      <c r="F199" s="82">
        <f t="shared" si="7"/>
        <v>302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1371.4700000000025</v>
      </c>
      <c r="F200" s="82">
        <f t="shared" si="7"/>
        <v>302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1371.4700000000025</v>
      </c>
      <c r="F201" s="82">
        <f t="shared" ref="F201:F226" si="9">F200-H201+D201</f>
        <v>302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1371.4700000000025</v>
      </c>
      <c r="F202" s="82">
        <f t="shared" si="9"/>
        <v>302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1371.4700000000025</v>
      </c>
      <c r="F203" s="82">
        <f t="shared" si="9"/>
        <v>302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1371.4700000000025</v>
      </c>
      <c r="F204" s="82">
        <f t="shared" si="9"/>
        <v>302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1371.4700000000025</v>
      </c>
      <c r="F205" s="82">
        <f t="shared" si="9"/>
        <v>302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1371.4700000000025</v>
      </c>
      <c r="F206" s="82">
        <f t="shared" si="9"/>
        <v>302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1371.4700000000025</v>
      </c>
      <c r="F207" s="82">
        <f t="shared" si="9"/>
        <v>302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1371.4700000000025</v>
      </c>
      <c r="F208" s="82">
        <f t="shared" si="9"/>
        <v>302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1371.4700000000025</v>
      </c>
      <c r="F209" s="82">
        <f t="shared" si="9"/>
        <v>302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1371.4700000000025</v>
      </c>
      <c r="F210" s="82">
        <f t="shared" si="9"/>
        <v>302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1371.4700000000025</v>
      </c>
      <c r="F211" s="82">
        <f t="shared" si="9"/>
        <v>302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1371.4700000000025</v>
      </c>
      <c r="F212" s="82">
        <f t="shared" si="9"/>
        <v>302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1371.4700000000025</v>
      </c>
      <c r="F213" s="82">
        <f t="shared" si="9"/>
        <v>302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1371.4700000000025</v>
      </c>
      <c r="F214" s="82">
        <f t="shared" si="9"/>
        <v>302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1371.4700000000025</v>
      </c>
      <c r="F215" s="82">
        <f t="shared" si="9"/>
        <v>302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1371.4700000000025</v>
      </c>
      <c r="F216" s="82">
        <f t="shared" si="9"/>
        <v>302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1371.4700000000025</v>
      </c>
      <c r="F217" s="82">
        <f t="shared" si="9"/>
        <v>302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1371.4700000000025</v>
      </c>
      <c r="F218" s="82">
        <f t="shared" si="9"/>
        <v>302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1371.4700000000025</v>
      </c>
      <c r="F219" s="82">
        <f t="shared" si="9"/>
        <v>302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1371.4700000000025</v>
      </c>
      <c r="F220" s="82">
        <f t="shared" si="9"/>
        <v>302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1371.4700000000025</v>
      </c>
      <c r="F221" s="82">
        <f t="shared" si="9"/>
        <v>302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1371.4700000000025</v>
      </c>
      <c r="F222" s="82">
        <f t="shared" si="9"/>
        <v>302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1371.4700000000025</v>
      </c>
      <c r="F223" s="82">
        <f t="shared" si="9"/>
        <v>302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1371.4700000000025</v>
      </c>
      <c r="F224" s="82">
        <f t="shared" si="9"/>
        <v>302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1371.4700000000025</v>
      </c>
      <c r="F225" s="82">
        <f t="shared" si="9"/>
        <v>302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1371.4700000000025</v>
      </c>
      <c r="F226" s="82">
        <f t="shared" si="9"/>
        <v>302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16" sqref="N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56.25" customHeight="1" thickTop="1" thickBot="1">
      <c r="A4" s="172"/>
      <c r="B4" s="172"/>
      <c r="C4" s="173" t="s">
        <v>1</v>
      </c>
      <c r="D4" s="173"/>
      <c r="E4" s="174" t="s">
        <v>103</v>
      </c>
      <c r="F4" s="175"/>
      <c r="G4" s="175"/>
      <c r="H4" s="175"/>
      <c r="I4" s="17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7</v>
      </c>
      <c r="C8" s="20"/>
      <c r="D8" s="21"/>
      <c r="E8" s="76">
        <v>100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E72" si="0">E8-G9+C9</f>
        <v>80</v>
      </c>
      <c r="F9" s="82">
        <f t="shared" ref="F9:F72" si="1">F8-H9+D9</f>
        <v>8</v>
      </c>
      <c r="G9" s="61">
        <v>20</v>
      </c>
      <c r="H9" s="57">
        <v>2</v>
      </c>
      <c r="I9" s="77">
        <v>199</v>
      </c>
      <c r="J9" s="68"/>
      <c r="K9" s="62"/>
      <c r="L9" s="8">
        <f>H9*18.16</f>
        <v>36.32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70</v>
      </c>
      <c r="F10" s="82">
        <f t="shared" si="1"/>
        <v>7</v>
      </c>
      <c r="G10" s="61">
        <v>10</v>
      </c>
      <c r="H10" s="57">
        <v>1</v>
      </c>
      <c r="I10" s="77">
        <v>218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60</v>
      </c>
      <c r="F11" s="82">
        <f t="shared" si="1"/>
        <v>6</v>
      </c>
      <c r="G11" s="61">
        <v>10</v>
      </c>
      <c r="H11" s="57">
        <v>1</v>
      </c>
      <c r="I11" s="77">
        <v>231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10</v>
      </c>
      <c r="C12" s="54"/>
      <c r="D12" s="55"/>
      <c r="E12" s="82">
        <f t="shared" si="0"/>
        <v>50</v>
      </c>
      <c r="F12" s="82">
        <f t="shared" si="1"/>
        <v>5</v>
      </c>
      <c r="G12" s="61">
        <v>10</v>
      </c>
      <c r="H12" s="57">
        <v>1</v>
      </c>
      <c r="I12" s="77">
        <v>234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30</v>
      </c>
      <c r="F13" s="82">
        <f t="shared" si="1"/>
        <v>3</v>
      </c>
      <c r="G13" s="61">
        <v>20</v>
      </c>
      <c r="H13" s="57">
        <v>2</v>
      </c>
      <c r="I13" s="77">
        <v>261</v>
      </c>
      <c r="J13" s="68"/>
      <c r="K13" s="62"/>
      <c r="L13" s="8">
        <f t="shared" si="2"/>
        <v>40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15</v>
      </c>
      <c r="C14" s="54"/>
      <c r="D14" s="55"/>
      <c r="E14" s="82">
        <f t="shared" si="0"/>
        <v>20</v>
      </c>
      <c r="F14" s="82">
        <f t="shared" si="1"/>
        <v>2</v>
      </c>
      <c r="G14" s="61">
        <v>10</v>
      </c>
      <c r="H14" s="57">
        <v>1</v>
      </c>
      <c r="I14" s="77">
        <v>264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16</v>
      </c>
      <c r="C15" s="54"/>
      <c r="D15" s="55"/>
      <c r="E15" s="82">
        <f t="shared" si="0"/>
        <v>10</v>
      </c>
      <c r="F15" s="82">
        <f t="shared" si="1"/>
        <v>1</v>
      </c>
      <c r="G15" s="61">
        <v>10</v>
      </c>
      <c r="H15" s="57">
        <v>1</v>
      </c>
      <c r="I15" s="77">
        <v>280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150</v>
      </c>
      <c r="D16" s="55">
        <v>15</v>
      </c>
      <c r="E16" s="82">
        <f t="shared" si="0"/>
        <v>160</v>
      </c>
      <c r="F16" s="82">
        <f t="shared" si="1"/>
        <v>16</v>
      </c>
      <c r="G16" s="61"/>
      <c r="H16" s="57"/>
      <c r="I16" s="77" t="s">
        <v>122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140</v>
      </c>
      <c r="F17" s="82">
        <f t="shared" si="1"/>
        <v>14</v>
      </c>
      <c r="G17" s="61">
        <v>20</v>
      </c>
      <c r="H17" s="57">
        <v>2</v>
      </c>
      <c r="I17" s="77">
        <v>287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130</v>
      </c>
      <c r="F18" s="82">
        <f t="shared" si="1"/>
        <v>13</v>
      </c>
      <c r="G18" s="61">
        <v>10</v>
      </c>
      <c r="H18" s="57">
        <v>1</v>
      </c>
      <c r="I18" s="78">
        <v>291</v>
      </c>
      <c r="J18" s="69"/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110</v>
      </c>
      <c r="F19" s="82">
        <f t="shared" si="1"/>
        <v>11</v>
      </c>
      <c r="G19" s="61">
        <v>20</v>
      </c>
      <c r="H19" s="57">
        <v>2</v>
      </c>
      <c r="I19" s="79">
        <v>301</v>
      </c>
      <c r="J19" s="70"/>
      <c r="K19" s="7"/>
      <c r="L19" s="8">
        <f t="shared" si="2"/>
        <v>40</v>
      </c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/>
      <c r="D20" s="55"/>
      <c r="E20" s="82">
        <f t="shared" si="0"/>
        <v>100</v>
      </c>
      <c r="F20" s="82">
        <f t="shared" si="1"/>
        <v>10</v>
      </c>
      <c r="G20" s="61">
        <v>10</v>
      </c>
      <c r="H20" s="57">
        <v>1</v>
      </c>
      <c r="I20" s="79">
        <v>322</v>
      </c>
      <c r="J20" s="70"/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23</v>
      </c>
      <c r="C21" s="54"/>
      <c r="D21" s="55"/>
      <c r="E21" s="82">
        <f t="shared" si="0"/>
        <v>90</v>
      </c>
      <c r="F21" s="82">
        <f t="shared" si="1"/>
        <v>9</v>
      </c>
      <c r="G21" s="61">
        <v>10</v>
      </c>
      <c r="H21" s="57">
        <v>1</v>
      </c>
      <c r="I21" s="79">
        <v>333</v>
      </c>
      <c r="J21" s="70"/>
      <c r="K21" s="7"/>
      <c r="L21" s="8">
        <f t="shared" si="2"/>
        <v>20</v>
      </c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70</v>
      </c>
      <c r="F22" s="82">
        <f t="shared" si="1"/>
        <v>7</v>
      </c>
      <c r="G22" s="61">
        <v>20</v>
      </c>
      <c r="H22" s="57">
        <v>2</v>
      </c>
      <c r="I22" s="79">
        <v>343</v>
      </c>
      <c r="J22" s="70"/>
      <c r="K22" s="65"/>
      <c r="L22" s="8">
        <f t="shared" si="2"/>
        <v>40</v>
      </c>
      <c r="M22" s="8"/>
      <c r="N22" s="12"/>
      <c r="O22" s="12"/>
      <c r="P22" s="12"/>
    </row>
    <row r="23" spans="1:16" ht="15">
      <c r="A23" s="50">
        <v>15</v>
      </c>
      <c r="B23" s="52">
        <v>27</v>
      </c>
      <c r="C23" s="54"/>
      <c r="D23" s="55"/>
      <c r="E23" s="82">
        <f t="shared" si="0"/>
        <v>40</v>
      </c>
      <c r="F23" s="82">
        <f t="shared" si="1"/>
        <v>4</v>
      </c>
      <c r="G23" s="61">
        <v>30</v>
      </c>
      <c r="H23" s="57">
        <v>3</v>
      </c>
      <c r="I23" s="79">
        <v>360</v>
      </c>
      <c r="J23" s="70"/>
      <c r="K23" s="7"/>
      <c r="L23" s="8">
        <f t="shared" si="2"/>
        <v>60</v>
      </c>
      <c r="M23" s="8"/>
      <c r="N23" s="12"/>
      <c r="O23" s="12"/>
      <c r="P23" s="12"/>
    </row>
    <row r="24" spans="1:16" ht="14.25">
      <c r="A24" s="50">
        <v>16</v>
      </c>
      <c r="B24" s="52">
        <v>28</v>
      </c>
      <c r="C24" s="54"/>
      <c r="D24" s="55"/>
      <c r="E24" s="82">
        <f t="shared" si="0"/>
        <v>30</v>
      </c>
      <c r="F24" s="82">
        <f t="shared" si="1"/>
        <v>3</v>
      </c>
      <c r="G24" s="61">
        <v>10</v>
      </c>
      <c r="H24" s="58">
        <v>1</v>
      </c>
      <c r="I24" s="79">
        <v>368</v>
      </c>
      <c r="J24" s="70"/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</v>
      </c>
      <c r="C25" s="54"/>
      <c r="D25" s="55"/>
      <c r="E25" s="82">
        <f t="shared" si="0"/>
        <v>20</v>
      </c>
      <c r="F25" s="82">
        <f t="shared" si="1"/>
        <v>2</v>
      </c>
      <c r="G25" s="61">
        <v>10</v>
      </c>
      <c r="H25" s="58">
        <v>1</v>
      </c>
      <c r="I25" s="80">
        <v>389</v>
      </c>
      <c r="J25" s="71"/>
      <c r="K25" s="7"/>
      <c r="L25" s="8">
        <f t="shared" ref="L25:L60" si="3">H25*18.16</f>
        <v>18.16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20</v>
      </c>
      <c r="F26" s="82">
        <f t="shared" si="1"/>
        <v>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20</v>
      </c>
      <c r="F27" s="82">
        <f t="shared" si="1"/>
        <v>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20</v>
      </c>
      <c r="F28" s="82">
        <f t="shared" si="1"/>
        <v>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20</v>
      </c>
      <c r="F29" s="82">
        <f t="shared" si="1"/>
        <v>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20</v>
      </c>
      <c r="F30" s="82">
        <f t="shared" si="1"/>
        <v>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20</v>
      </c>
      <c r="F31" s="82">
        <f t="shared" si="1"/>
        <v>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20</v>
      </c>
      <c r="F32" s="82">
        <f t="shared" si="1"/>
        <v>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20</v>
      </c>
      <c r="F33" s="82">
        <f t="shared" si="1"/>
        <v>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20</v>
      </c>
      <c r="F34" s="82">
        <f t="shared" si="1"/>
        <v>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</v>
      </c>
      <c r="F35" s="82">
        <f t="shared" si="1"/>
        <v>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</v>
      </c>
      <c r="F36" s="82">
        <f t="shared" si="1"/>
        <v>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</v>
      </c>
      <c r="F37" s="82">
        <f t="shared" si="1"/>
        <v>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</v>
      </c>
      <c r="F38" s="82">
        <f t="shared" si="1"/>
        <v>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</v>
      </c>
      <c r="F39" s="82">
        <f t="shared" si="1"/>
        <v>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</v>
      </c>
      <c r="F40" s="82">
        <f t="shared" si="1"/>
        <v>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</v>
      </c>
      <c r="F41" s="82">
        <f t="shared" si="1"/>
        <v>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</v>
      </c>
      <c r="F42" s="82">
        <f t="shared" si="1"/>
        <v>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</v>
      </c>
      <c r="F43" s="82">
        <f t="shared" si="1"/>
        <v>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</v>
      </c>
      <c r="F44" s="82">
        <f t="shared" si="1"/>
        <v>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</v>
      </c>
      <c r="F45" s="82">
        <f t="shared" si="1"/>
        <v>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</v>
      </c>
      <c r="F46" s="82">
        <f t="shared" si="1"/>
        <v>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</v>
      </c>
      <c r="F47" s="82">
        <f t="shared" si="1"/>
        <v>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</v>
      </c>
      <c r="F48" s="82">
        <f t="shared" si="1"/>
        <v>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</v>
      </c>
      <c r="F49" s="82">
        <f t="shared" si="1"/>
        <v>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</v>
      </c>
      <c r="F50" s="82">
        <f t="shared" si="1"/>
        <v>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</v>
      </c>
      <c r="F51" s="82">
        <f t="shared" si="1"/>
        <v>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</v>
      </c>
      <c r="F52" s="82">
        <f t="shared" si="1"/>
        <v>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</v>
      </c>
      <c r="F53" s="82">
        <f t="shared" si="1"/>
        <v>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</v>
      </c>
      <c r="F54" s="82">
        <f t="shared" si="1"/>
        <v>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</v>
      </c>
      <c r="F55" s="82">
        <f t="shared" si="1"/>
        <v>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</v>
      </c>
      <c r="F56" s="82">
        <f t="shared" si="1"/>
        <v>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</v>
      </c>
      <c r="F57" s="82">
        <f t="shared" si="1"/>
        <v>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</v>
      </c>
      <c r="F58" s="82">
        <f t="shared" si="1"/>
        <v>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</v>
      </c>
      <c r="F59" s="82">
        <f t="shared" si="1"/>
        <v>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</v>
      </c>
      <c r="F60" s="82">
        <f t="shared" si="1"/>
        <v>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</v>
      </c>
      <c r="F61" s="82">
        <f t="shared" si="1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</v>
      </c>
      <c r="F62" s="82">
        <f t="shared" si="1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</v>
      </c>
      <c r="F63" s="82">
        <f t="shared" si="1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</v>
      </c>
      <c r="F64" s="82">
        <f t="shared" si="1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</v>
      </c>
      <c r="F65" s="82">
        <f t="shared" si="1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</v>
      </c>
      <c r="F66" s="82">
        <f t="shared" si="1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</v>
      </c>
      <c r="F67" s="82">
        <f t="shared" si="1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</v>
      </c>
      <c r="F68" s="82">
        <f t="shared" si="1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</v>
      </c>
      <c r="F69" s="82">
        <f t="shared" si="1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</v>
      </c>
      <c r="F70" s="82">
        <f t="shared" si="1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</v>
      </c>
      <c r="F71" s="82">
        <f t="shared" si="1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</v>
      </c>
      <c r="F72" s="82">
        <f t="shared" si="1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20</v>
      </c>
      <c r="F73" s="82">
        <f t="shared" ref="F73:F136" si="5">F72-H73+D73</f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20</v>
      </c>
      <c r="F74" s="82">
        <f t="shared" si="5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20</v>
      </c>
      <c r="F75" s="82">
        <f t="shared" si="5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20</v>
      </c>
      <c r="F76" s="82">
        <f t="shared" si="5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20</v>
      </c>
      <c r="F77" s="82">
        <f t="shared" si="5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20</v>
      </c>
      <c r="F78" s="82">
        <f t="shared" si="5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20</v>
      </c>
      <c r="F79" s="82">
        <f t="shared" si="5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20</v>
      </c>
      <c r="F80" s="82">
        <f t="shared" si="5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20</v>
      </c>
      <c r="F81" s="82">
        <f t="shared" si="5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20</v>
      </c>
      <c r="F82" s="82">
        <f t="shared" si="5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20</v>
      </c>
      <c r="F83" s="82">
        <f t="shared" si="5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20</v>
      </c>
      <c r="F84" s="82">
        <f t="shared" si="5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20</v>
      </c>
      <c r="F85" s="82">
        <f t="shared" si="5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20</v>
      </c>
      <c r="F86" s="82">
        <f t="shared" si="5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20</v>
      </c>
      <c r="F87" s="82">
        <f t="shared" si="5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20</v>
      </c>
      <c r="F88" s="82">
        <f t="shared" si="5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20</v>
      </c>
      <c r="F89" s="82">
        <f t="shared" si="5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20</v>
      </c>
      <c r="F90" s="82">
        <f t="shared" si="5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20</v>
      </c>
      <c r="F91" s="82">
        <f t="shared" si="5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20</v>
      </c>
      <c r="F92" s="82">
        <f t="shared" si="5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20</v>
      </c>
      <c r="F93" s="82">
        <f t="shared" si="5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20</v>
      </c>
      <c r="F94" s="82">
        <f t="shared" si="5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20</v>
      </c>
      <c r="F95" s="82">
        <f t="shared" si="5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20</v>
      </c>
      <c r="F96" s="82">
        <f t="shared" si="5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20</v>
      </c>
      <c r="F97" s="82">
        <f t="shared" si="5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20</v>
      </c>
      <c r="F98" s="82">
        <f t="shared" si="5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20</v>
      </c>
      <c r="F99" s="82">
        <f t="shared" si="5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20</v>
      </c>
      <c r="F100" s="82">
        <f t="shared" si="5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20</v>
      </c>
      <c r="F101" s="82">
        <f t="shared" si="5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20</v>
      </c>
      <c r="F102" s="82">
        <f t="shared" si="5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20</v>
      </c>
      <c r="F103" s="82">
        <f t="shared" si="5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20</v>
      </c>
      <c r="F104" s="82">
        <f t="shared" si="5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20</v>
      </c>
      <c r="F105" s="82">
        <f t="shared" si="5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20</v>
      </c>
      <c r="F106" s="82">
        <f t="shared" si="5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20</v>
      </c>
      <c r="F107" s="82">
        <f t="shared" si="5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20</v>
      </c>
      <c r="F108" s="82">
        <f t="shared" si="5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20</v>
      </c>
      <c r="F109" s="82">
        <f t="shared" si="5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20</v>
      </c>
      <c r="F110" s="82">
        <f t="shared" si="5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20</v>
      </c>
      <c r="F111" s="82">
        <f t="shared" si="5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20</v>
      </c>
      <c r="F112" s="82">
        <f t="shared" si="5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20</v>
      </c>
      <c r="F113" s="82">
        <f t="shared" si="5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20</v>
      </c>
      <c r="F114" s="82">
        <f t="shared" si="5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20</v>
      </c>
      <c r="F115" s="82">
        <f t="shared" si="5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20</v>
      </c>
      <c r="F116" s="82">
        <f t="shared" si="5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20</v>
      </c>
      <c r="F117" s="82">
        <f t="shared" si="5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20</v>
      </c>
      <c r="F118" s="82">
        <f t="shared" si="5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20</v>
      </c>
      <c r="F119" s="82">
        <f t="shared" si="5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20</v>
      </c>
      <c r="F120" s="82">
        <f t="shared" si="5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20</v>
      </c>
      <c r="F121" s="82">
        <f t="shared" si="5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20</v>
      </c>
      <c r="F122" s="82">
        <f t="shared" si="5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20</v>
      </c>
      <c r="F123" s="82">
        <f t="shared" si="5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20</v>
      </c>
      <c r="F124" s="82">
        <f t="shared" si="5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20</v>
      </c>
      <c r="F125" s="82">
        <f t="shared" si="5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20</v>
      </c>
      <c r="F126" s="82">
        <f t="shared" si="5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20</v>
      </c>
      <c r="F127" s="82">
        <f t="shared" si="5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20</v>
      </c>
      <c r="F128" s="82">
        <f t="shared" si="5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20</v>
      </c>
      <c r="F129" s="82">
        <f t="shared" si="5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20</v>
      </c>
      <c r="F130" s="82">
        <f t="shared" si="5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20</v>
      </c>
      <c r="F131" s="82">
        <f t="shared" si="5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20</v>
      </c>
      <c r="F132" s="82">
        <f t="shared" si="5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20</v>
      </c>
      <c r="F133" s="82">
        <f t="shared" si="5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20</v>
      </c>
      <c r="F134" s="82">
        <f t="shared" si="5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20</v>
      </c>
      <c r="F135" s="82">
        <f t="shared" si="5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20</v>
      </c>
      <c r="F136" s="82">
        <f t="shared" si="5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20</v>
      </c>
      <c r="F137" s="82">
        <f t="shared" ref="F137:F200" si="7">F136-H137+D137</f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20</v>
      </c>
      <c r="F138" s="82">
        <f t="shared" si="7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20</v>
      </c>
      <c r="F139" s="82">
        <f t="shared" si="7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20</v>
      </c>
      <c r="F140" s="82">
        <f t="shared" si="7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20</v>
      </c>
      <c r="F141" s="82">
        <f t="shared" si="7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20</v>
      </c>
      <c r="F142" s="82">
        <f t="shared" si="7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20</v>
      </c>
      <c r="F143" s="82">
        <f t="shared" si="7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20</v>
      </c>
      <c r="F144" s="82">
        <f t="shared" si="7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20</v>
      </c>
      <c r="F145" s="82">
        <f t="shared" si="7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20</v>
      </c>
      <c r="F146" s="82">
        <f t="shared" si="7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20</v>
      </c>
      <c r="F147" s="82">
        <f t="shared" si="7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20</v>
      </c>
      <c r="F148" s="82">
        <f t="shared" si="7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20</v>
      </c>
      <c r="F149" s="82">
        <f t="shared" si="7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20</v>
      </c>
      <c r="F150" s="82">
        <f t="shared" si="7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20</v>
      </c>
      <c r="F151" s="82">
        <f t="shared" si="7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20</v>
      </c>
      <c r="F152" s="82">
        <f t="shared" si="7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20</v>
      </c>
      <c r="F153" s="82">
        <f t="shared" si="7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20</v>
      </c>
      <c r="F154" s="82">
        <f t="shared" si="7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20</v>
      </c>
      <c r="F155" s="82">
        <f t="shared" si="7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20</v>
      </c>
      <c r="F156" s="82">
        <f t="shared" si="7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20</v>
      </c>
      <c r="F157" s="82">
        <f t="shared" si="7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20</v>
      </c>
      <c r="F158" s="82">
        <f t="shared" si="7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20</v>
      </c>
      <c r="F159" s="82">
        <f t="shared" si="7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20</v>
      </c>
      <c r="F160" s="82">
        <f t="shared" si="7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20</v>
      </c>
      <c r="F161" s="82">
        <f t="shared" si="7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20</v>
      </c>
      <c r="F162" s="82">
        <f t="shared" si="7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20</v>
      </c>
      <c r="F163" s="82">
        <f t="shared" si="7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20</v>
      </c>
      <c r="F164" s="82">
        <f t="shared" si="7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20</v>
      </c>
      <c r="F165" s="82">
        <f t="shared" si="7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20</v>
      </c>
      <c r="F166" s="82">
        <f t="shared" si="7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20</v>
      </c>
      <c r="F167" s="82">
        <f t="shared" si="7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20</v>
      </c>
      <c r="F168" s="82">
        <f t="shared" si="7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20</v>
      </c>
      <c r="F169" s="82">
        <f t="shared" si="7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20</v>
      </c>
      <c r="F170" s="82">
        <f t="shared" si="7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20</v>
      </c>
      <c r="F171" s="82">
        <f t="shared" si="7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20</v>
      </c>
      <c r="F172" s="82">
        <f t="shared" si="7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20</v>
      </c>
      <c r="F173" s="82">
        <f t="shared" si="7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20</v>
      </c>
      <c r="F174" s="82">
        <f t="shared" si="7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20</v>
      </c>
      <c r="F175" s="82">
        <f t="shared" si="7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20</v>
      </c>
      <c r="F176" s="82">
        <f t="shared" si="7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20</v>
      </c>
      <c r="F177" s="82">
        <f t="shared" si="7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20</v>
      </c>
      <c r="F178" s="82">
        <f t="shared" si="7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20</v>
      </c>
      <c r="F179" s="82">
        <f t="shared" si="7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20</v>
      </c>
      <c r="F180" s="82">
        <f t="shared" si="7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20</v>
      </c>
      <c r="F181" s="82">
        <f t="shared" si="7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20</v>
      </c>
      <c r="F182" s="82">
        <f t="shared" si="7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20</v>
      </c>
      <c r="F183" s="82">
        <f t="shared" si="7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20</v>
      </c>
      <c r="F184" s="82">
        <f t="shared" si="7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20</v>
      </c>
      <c r="F185" s="82">
        <f t="shared" si="7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20</v>
      </c>
      <c r="F186" s="82">
        <f t="shared" si="7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20</v>
      </c>
      <c r="F187" s="82">
        <f t="shared" si="7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20</v>
      </c>
      <c r="F188" s="82">
        <f t="shared" si="7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20</v>
      </c>
      <c r="F189" s="82">
        <f t="shared" si="7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20</v>
      </c>
      <c r="F190" s="82">
        <f t="shared" si="7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20</v>
      </c>
      <c r="F191" s="82">
        <f t="shared" si="7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20</v>
      </c>
      <c r="F192" s="82">
        <f t="shared" si="7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20</v>
      </c>
      <c r="F193" s="82">
        <f t="shared" si="7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20</v>
      </c>
      <c r="F194" s="82">
        <f t="shared" si="7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20</v>
      </c>
      <c r="F195" s="82">
        <f t="shared" si="7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20</v>
      </c>
      <c r="F196" s="82">
        <f t="shared" si="7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20</v>
      </c>
      <c r="F197" s="82">
        <f t="shared" si="7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20</v>
      </c>
      <c r="F198" s="82">
        <f t="shared" si="7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20</v>
      </c>
      <c r="F199" s="82">
        <f t="shared" si="7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20</v>
      </c>
      <c r="F200" s="82">
        <f t="shared" si="7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20</v>
      </c>
      <c r="F201" s="82">
        <f t="shared" ref="F201:F226" si="9">F200-H201+D201</f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20</v>
      </c>
      <c r="F202" s="82">
        <f t="shared" si="9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20</v>
      </c>
      <c r="F203" s="82">
        <f t="shared" si="9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20</v>
      </c>
      <c r="F204" s="82">
        <f t="shared" si="9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20</v>
      </c>
      <c r="F205" s="82">
        <f t="shared" si="9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20</v>
      </c>
      <c r="F206" s="82">
        <f t="shared" si="9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20</v>
      </c>
      <c r="F207" s="82">
        <f t="shared" si="9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20</v>
      </c>
      <c r="F208" s="82">
        <f t="shared" si="9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20</v>
      </c>
      <c r="F209" s="82">
        <f t="shared" si="9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20</v>
      </c>
      <c r="F210" s="82">
        <f t="shared" si="9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20</v>
      </c>
      <c r="F211" s="82">
        <f t="shared" si="9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20</v>
      </c>
      <c r="F212" s="82">
        <f t="shared" si="9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20</v>
      </c>
      <c r="F213" s="82">
        <f t="shared" si="9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20</v>
      </c>
      <c r="F214" s="82">
        <f t="shared" si="9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20</v>
      </c>
      <c r="F215" s="82">
        <f t="shared" si="9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20</v>
      </c>
      <c r="F216" s="82">
        <f t="shared" si="9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20</v>
      </c>
      <c r="F217" s="82">
        <f t="shared" si="9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20</v>
      </c>
      <c r="F218" s="82">
        <f t="shared" si="9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20</v>
      </c>
      <c r="F219" s="82">
        <f t="shared" si="9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20</v>
      </c>
      <c r="F220" s="82">
        <f t="shared" si="9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20</v>
      </c>
      <c r="F221" s="82">
        <f t="shared" si="9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20</v>
      </c>
      <c r="F222" s="82">
        <f t="shared" si="9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20</v>
      </c>
      <c r="F223" s="82">
        <f t="shared" si="9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20</v>
      </c>
      <c r="F224" s="82">
        <f t="shared" si="9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20</v>
      </c>
      <c r="F225" s="82">
        <f t="shared" si="9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20</v>
      </c>
      <c r="F226" s="82">
        <f t="shared" si="9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70</v>
      </c>
      <c r="F4" s="175"/>
      <c r="G4" s="175"/>
      <c r="H4" s="175"/>
      <c r="I4" s="175"/>
      <c r="J4" s="175"/>
      <c r="K4" s="17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94</v>
      </c>
      <c r="B8" s="19">
        <v>7</v>
      </c>
      <c r="C8" s="20"/>
      <c r="D8" s="21"/>
      <c r="E8" s="76">
        <v>70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E72" si="0">E8-G9+C9</f>
        <v>50</v>
      </c>
      <c r="F9" s="82">
        <f t="shared" ref="F9:F72" si="1">F8-H9+D9</f>
        <v>5</v>
      </c>
      <c r="G9" s="56">
        <v>20</v>
      </c>
      <c r="H9" s="57">
        <v>2</v>
      </c>
      <c r="I9" s="79">
        <v>199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30</v>
      </c>
      <c r="F10" s="82">
        <f t="shared" si="1"/>
        <v>3</v>
      </c>
      <c r="G10" s="56">
        <v>20</v>
      </c>
      <c r="H10" s="57">
        <v>2</v>
      </c>
      <c r="I10" s="79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20</v>
      </c>
      <c r="F11" s="82">
        <f t="shared" si="1"/>
        <v>2</v>
      </c>
      <c r="G11" s="56">
        <v>10</v>
      </c>
      <c r="H11" s="57">
        <v>1</v>
      </c>
      <c r="I11" s="79">
        <v>234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>
        <v>20</v>
      </c>
      <c r="H12" s="57">
        <v>2</v>
      </c>
      <c r="I12" s="79">
        <v>247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14</v>
      </c>
      <c r="C13" s="54">
        <v>150</v>
      </c>
      <c r="D13" s="55">
        <v>15</v>
      </c>
      <c r="E13" s="82">
        <f t="shared" si="0"/>
        <v>150</v>
      </c>
      <c r="F13" s="82">
        <f t="shared" si="1"/>
        <v>15</v>
      </c>
      <c r="G13" s="56"/>
      <c r="H13" s="57"/>
      <c r="I13" s="79" t="s">
        <v>122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140</v>
      </c>
      <c r="F14" s="82">
        <f t="shared" si="1"/>
        <v>14</v>
      </c>
      <c r="G14" s="56">
        <v>10</v>
      </c>
      <c r="H14" s="57">
        <v>1</v>
      </c>
      <c r="I14" s="79">
        <v>287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21</v>
      </c>
      <c r="C15" s="54"/>
      <c r="D15" s="55"/>
      <c r="E15" s="82">
        <f t="shared" si="0"/>
        <v>130</v>
      </c>
      <c r="F15" s="82">
        <f t="shared" si="1"/>
        <v>13</v>
      </c>
      <c r="G15" s="56">
        <v>10</v>
      </c>
      <c r="H15" s="57">
        <v>1</v>
      </c>
      <c r="I15" s="79">
        <v>315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120</v>
      </c>
      <c r="F16" s="82">
        <f t="shared" si="1"/>
        <v>12</v>
      </c>
      <c r="G16" s="56">
        <v>10</v>
      </c>
      <c r="H16" s="57">
        <v>1</v>
      </c>
      <c r="I16" s="79">
        <v>333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>
        <v>150</v>
      </c>
      <c r="D17" s="55">
        <v>15</v>
      </c>
      <c r="E17" s="82">
        <f t="shared" si="0"/>
        <v>270</v>
      </c>
      <c r="F17" s="82">
        <f t="shared" si="1"/>
        <v>27</v>
      </c>
      <c r="G17" s="56"/>
      <c r="H17" s="57"/>
      <c r="I17" s="79" t="s">
        <v>122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29</v>
      </c>
      <c r="C18" s="54"/>
      <c r="D18" s="55"/>
      <c r="E18" s="82">
        <f t="shared" si="0"/>
        <v>260</v>
      </c>
      <c r="F18" s="82">
        <f t="shared" si="1"/>
        <v>26</v>
      </c>
      <c r="G18" s="56">
        <v>10</v>
      </c>
      <c r="H18" s="57">
        <v>1</v>
      </c>
      <c r="I18" s="79">
        <v>377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/>
      <c r="D19" s="55"/>
      <c r="E19" s="82">
        <f t="shared" si="0"/>
        <v>210</v>
      </c>
      <c r="F19" s="82">
        <f t="shared" si="1"/>
        <v>21</v>
      </c>
      <c r="G19" s="56">
        <v>50</v>
      </c>
      <c r="H19" s="57">
        <v>5</v>
      </c>
      <c r="I19" s="79">
        <v>378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1</v>
      </c>
      <c r="C20" s="54"/>
      <c r="D20" s="55"/>
      <c r="E20" s="82">
        <f t="shared" si="0"/>
        <v>200</v>
      </c>
      <c r="F20" s="82">
        <f t="shared" si="1"/>
        <v>20</v>
      </c>
      <c r="G20" s="61">
        <v>10</v>
      </c>
      <c r="H20" s="57">
        <v>1</v>
      </c>
      <c r="I20" s="79">
        <v>389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>
        <v>2</v>
      </c>
      <c r="C21" s="54"/>
      <c r="D21" s="55"/>
      <c r="E21" s="82">
        <f t="shared" si="0"/>
        <v>180</v>
      </c>
      <c r="F21" s="82">
        <f t="shared" si="1"/>
        <v>18</v>
      </c>
      <c r="G21" s="61">
        <v>20</v>
      </c>
      <c r="H21" s="57">
        <v>2</v>
      </c>
      <c r="I21" s="79">
        <v>400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180</v>
      </c>
      <c r="F22" s="82">
        <f t="shared" si="1"/>
        <v>18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180</v>
      </c>
      <c r="F23" s="82">
        <f t="shared" si="1"/>
        <v>18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180</v>
      </c>
      <c r="F24" s="82">
        <f t="shared" si="1"/>
        <v>18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180</v>
      </c>
      <c r="F25" s="82">
        <f t="shared" si="1"/>
        <v>18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180</v>
      </c>
      <c r="F26" s="82">
        <f t="shared" si="1"/>
        <v>18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180</v>
      </c>
      <c r="F27" s="82">
        <f t="shared" si="1"/>
        <v>18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180</v>
      </c>
      <c r="F28" s="82">
        <f t="shared" si="1"/>
        <v>18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180</v>
      </c>
      <c r="F29" s="82">
        <f t="shared" si="1"/>
        <v>18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180</v>
      </c>
      <c r="F30" s="82">
        <f t="shared" si="1"/>
        <v>18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180</v>
      </c>
      <c r="F31" s="82">
        <f t="shared" si="1"/>
        <v>18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180</v>
      </c>
      <c r="F32" s="82">
        <f t="shared" si="1"/>
        <v>18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180</v>
      </c>
      <c r="F33" s="82">
        <f t="shared" si="1"/>
        <v>18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180</v>
      </c>
      <c r="F34" s="82">
        <f t="shared" si="1"/>
        <v>18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180</v>
      </c>
      <c r="F35" s="82">
        <f t="shared" si="1"/>
        <v>18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180</v>
      </c>
      <c r="F36" s="82">
        <f t="shared" si="1"/>
        <v>18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180</v>
      </c>
      <c r="F37" s="82">
        <f t="shared" si="1"/>
        <v>18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180</v>
      </c>
      <c r="F38" s="82">
        <f t="shared" si="1"/>
        <v>18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180</v>
      </c>
      <c r="F39" s="82">
        <f t="shared" si="1"/>
        <v>18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180</v>
      </c>
      <c r="F40" s="82">
        <f t="shared" si="1"/>
        <v>18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180</v>
      </c>
      <c r="F41" s="82">
        <f t="shared" si="1"/>
        <v>18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180</v>
      </c>
      <c r="F42" s="82">
        <f t="shared" si="1"/>
        <v>18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180</v>
      </c>
      <c r="F43" s="82">
        <f t="shared" si="1"/>
        <v>18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180</v>
      </c>
      <c r="F44" s="82">
        <f t="shared" si="1"/>
        <v>18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180</v>
      </c>
      <c r="F45" s="82">
        <f t="shared" si="1"/>
        <v>18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180</v>
      </c>
      <c r="F46" s="82">
        <f t="shared" si="1"/>
        <v>18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180</v>
      </c>
      <c r="F47" s="82">
        <f t="shared" si="1"/>
        <v>18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180</v>
      </c>
      <c r="F48" s="82">
        <f t="shared" si="1"/>
        <v>18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180</v>
      </c>
      <c r="F49" s="82">
        <f t="shared" si="1"/>
        <v>18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180</v>
      </c>
      <c r="F50" s="82">
        <f t="shared" si="1"/>
        <v>18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180</v>
      </c>
      <c r="F51" s="82">
        <f t="shared" si="1"/>
        <v>18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180</v>
      </c>
      <c r="F52" s="82">
        <f t="shared" si="1"/>
        <v>18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180</v>
      </c>
      <c r="F53" s="82">
        <f t="shared" si="1"/>
        <v>18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180</v>
      </c>
      <c r="F54" s="82">
        <f t="shared" si="1"/>
        <v>18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180</v>
      </c>
      <c r="F55" s="82">
        <f t="shared" si="1"/>
        <v>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180</v>
      </c>
      <c r="F56" s="82">
        <f t="shared" si="1"/>
        <v>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180</v>
      </c>
      <c r="F57" s="82">
        <f t="shared" si="1"/>
        <v>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180</v>
      </c>
      <c r="F58" s="82">
        <f t="shared" si="1"/>
        <v>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180</v>
      </c>
      <c r="F59" s="82">
        <f t="shared" si="1"/>
        <v>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180</v>
      </c>
      <c r="F60" s="82">
        <f t="shared" si="1"/>
        <v>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180</v>
      </c>
      <c r="F61" s="82">
        <f t="shared" si="1"/>
        <v>18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180</v>
      </c>
      <c r="F62" s="82">
        <f t="shared" si="1"/>
        <v>18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180</v>
      </c>
      <c r="F63" s="82">
        <f t="shared" si="1"/>
        <v>18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180</v>
      </c>
      <c r="F64" s="82">
        <f t="shared" si="1"/>
        <v>18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180</v>
      </c>
      <c r="F65" s="82">
        <f t="shared" si="1"/>
        <v>18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180</v>
      </c>
      <c r="F66" s="82">
        <f t="shared" si="1"/>
        <v>18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180</v>
      </c>
      <c r="F67" s="82">
        <f t="shared" si="1"/>
        <v>18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180</v>
      </c>
      <c r="F68" s="82">
        <f t="shared" si="1"/>
        <v>18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180</v>
      </c>
      <c r="F69" s="82">
        <f t="shared" si="1"/>
        <v>18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180</v>
      </c>
      <c r="F70" s="82">
        <f t="shared" si="1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180</v>
      </c>
      <c r="F71" s="82">
        <f t="shared" si="1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180</v>
      </c>
      <c r="F72" s="82">
        <f t="shared" si="1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180</v>
      </c>
      <c r="F73" s="82">
        <f t="shared" ref="F73:F136" si="3">F72-H73+D73</f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180</v>
      </c>
      <c r="F74" s="82">
        <f t="shared" si="3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180</v>
      </c>
      <c r="F75" s="82">
        <f t="shared" si="3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180</v>
      </c>
      <c r="F76" s="82">
        <f t="shared" si="3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180</v>
      </c>
      <c r="F77" s="82">
        <f t="shared" si="3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180</v>
      </c>
      <c r="F78" s="82">
        <f t="shared" si="3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180</v>
      </c>
      <c r="F79" s="82">
        <f t="shared" si="3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180</v>
      </c>
      <c r="F80" s="82">
        <f t="shared" si="3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180</v>
      </c>
      <c r="F81" s="82">
        <f t="shared" si="3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180</v>
      </c>
      <c r="F82" s="82">
        <f t="shared" si="3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180</v>
      </c>
      <c r="F83" s="82">
        <f t="shared" si="3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180</v>
      </c>
      <c r="F84" s="82">
        <f t="shared" si="3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180</v>
      </c>
      <c r="F85" s="82">
        <f t="shared" si="3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180</v>
      </c>
      <c r="F86" s="82">
        <f t="shared" si="3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180</v>
      </c>
      <c r="F87" s="82">
        <f t="shared" si="3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180</v>
      </c>
      <c r="F88" s="82">
        <f t="shared" si="3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180</v>
      </c>
      <c r="F89" s="82">
        <f t="shared" si="3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180</v>
      </c>
      <c r="F90" s="82">
        <f t="shared" si="3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180</v>
      </c>
      <c r="F91" s="82">
        <f t="shared" si="3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180</v>
      </c>
      <c r="F92" s="82">
        <f t="shared" si="3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180</v>
      </c>
      <c r="F93" s="82">
        <f t="shared" si="3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180</v>
      </c>
      <c r="F94" s="82">
        <f t="shared" si="3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180</v>
      </c>
      <c r="F95" s="82">
        <f t="shared" si="3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180</v>
      </c>
      <c r="F96" s="82">
        <f t="shared" si="3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180</v>
      </c>
      <c r="F97" s="82">
        <f t="shared" si="3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180</v>
      </c>
      <c r="F98" s="82">
        <f t="shared" si="3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180</v>
      </c>
      <c r="F99" s="82">
        <f t="shared" si="3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180</v>
      </c>
      <c r="F100" s="82">
        <f t="shared" si="3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180</v>
      </c>
      <c r="F101" s="82">
        <f t="shared" si="3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180</v>
      </c>
      <c r="F102" s="82">
        <f t="shared" si="3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180</v>
      </c>
      <c r="F103" s="82">
        <f t="shared" si="3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180</v>
      </c>
      <c r="F104" s="82">
        <f t="shared" si="3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180</v>
      </c>
      <c r="F105" s="82">
        <f t="shared" si="3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180</v>
      </c>
      <c r="F106" s="82">
        <f t="shared" si="3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180</v>
      </c>
      <c r="F107" s="82">
        <f t="shared" si="3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180</v>
      </c>
      <c r="F108" s="82">
        <f t="shared" si="3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180</v>
      </c>
      <c r="F109" s="82">
        <f t="shared" si="3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180</v>
      </c>
      <c r="F110" s="82">
        <f t="shared" si="3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180</v>
      </c>
      <c r="F111" s="82">
        <f t="shared" si="3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180</v>
      </c>
      <c r="F112" s="82">
        <f t="shared" si="3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180</v>
      </c>
      <c r="F113" s="82">
        <f t="shared" si="3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180</v>
      </c>
      <c r="F114" s="82">
        <f t="shared" si="3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180</v>
      </c>
      <c r="F115" s="82">
        <f t="shared" si="3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180</v>
      </c>
      <c r="F116" s="82">
        <f t="shared" si="3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180</v>
      </c>
      <c r="F117" s="82">
        <f t="shared" si="3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180</v>
      </c>
      <c r="F118" s="82">
        <f t="shared" si="3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180</v>
      </c>
      <c r="F119" s="82">
        <f t="shared" si="3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180</v>
      </c>
      <c r="F120" s="82">
        <f t="shared" si="3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180</v>
      </c>
      <c r="F121" s="82">
        <f t="shared" si="3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180</v>
      </c>
      <c r="F122" s="82">
        <f t="shared" si="3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180</v>
      </c>
      <c r="F123" s="82">
        <f t="shared" si="3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180</v>
      </c>
      <c r="F124" s="82">
        <f t="shared" si="3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180</v>
      </c>
      <c r="F125" s="82">
        <f t="shared" si="3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180</v>
      </c>
      <c r="F126" s="82">
        <f t="shared" si="3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180</v>
      </c>
      <c r="F127" s="82">
        <f t="shared" si="3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180</v>
      </c>
      <c r="F128" s="82">
        <f t="shared" si="3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180</v>
      </c>
      <c r="F129" s="82">
        <f t="shared" si="3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180</v>
      </c>
      <c r="F130" s="82">
        <f t="shared" si="3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180</v>
      </c>
      <c r="F131" s="82">
        <f t="shared" si="3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180</v>
      </c>
      <c r="F132" s="82">
        <f t="shared" si="3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180</v>
      </c>
      <c r="F133" s="82">
        <f t="shared" si="3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180</v>
      </c>
      <c r="F134" s="82">
        <f t="shared" si="3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180</v>
      </c>
      <c r="F135" s="82">
        <f t="shared" si="3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180</v>
      </c>
      <c r="F136" s="82">
        <f t="shared" si="3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180</v>
      </c>
      <c r="F137" s="82">
        <f t="shared" ref="F137:F200" si="5">F136-H137+D137</f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180</v>
      </c>
      <c r="F138" s="82">
        <f t="shared" si="5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180</v>
      </c>
      <c r="F139" s="82">
        <f t="shared" si="5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180</v>
      </c>
      <c r="F140" s="82">
        <f t="shared" si="5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180</v>
      </c>
      <c r="F141" s="82">
        <f t="shared" si="5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180</v>
      </c>
      <c r="F142" s="82">
        <f t="shared" si="5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180</v>
      </c>
      <c r="F143" s="82">
        <f t="shared" si="5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180</v>
      </c>
      <c r="F144" s="82">
        <f t="shared" si="5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180</v>
      </c>
      <c r="F145" s="82">
        <f t="shared" si="5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180</v>
      </c>
      <c r="F146" s="82">
        <f t="shared" si="5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180</v>
      </c>
      <c r="F147" s="82">
        <f t="shared" si="5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180</v>
      </c>
      <c r="F148" s="82">
        <f t="shared" si="5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180</v>
      </c>
      <c r="F149" s="82">
        <f t="shared" si="5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180</v>
      </c>
      <c r="F150" s="82">
        <f t="shared" si="5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180</v>
      </c>
      <c r="F151" s="82">
        <f t="shared" si="5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180</v>
      </c>
      <c r="F152" s="82">
        <f t="shared" si="5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180</v>
      </c>
      <c r="F153" s="82">
        <f t="shared" si="5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180</v>
      </c>
      <c r="F154" s="82">
        <f t="shared" si="5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180</v>
      </c>
      <c r="F155" s="82">
        <f t="shared" si="5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180</v>
      </c>
      <c r="F156" s="82">
        <f t="shared" si="5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180</v>
      </c>
      <c r="F157" s="82">
        <f t="shared" si="5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180</v>
      </c>
      <c r="F158" s="82">
        <f t="shared" si="5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180</v>
      </c>
      <c r="F159" s="82">
        <f t="shared" si="5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180</v>
      </c>
      <c r="F160" s="82">
        <f t="shared" si="5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180</v>
      </c>
      <c r="F161" s="82">
        <f t="shared" si="5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180</v>
      </c>
      <c r="F162" s="82">
        <f t="shared" si="5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180</v>
      </c>
      <c r="F163" s="82">
        <f t="shared" si="5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180</v>
      </c>
      <c r="F164" s="82">
        <f t="shared" si="5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180</v>
      </c>
      <c r="F165" s="82">
        <f t="shared" si="5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180</v>
      </c>
      <c r="F166" s="82">
        <f t="shared" si="5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180</v>
      </c>
      <c r="F167" s="82">
        <f t="shared" si="5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180</v>
      </c>
      <c r="F168" s="82">
        <f t="shared" si="5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180</v>
      </c>
      <c r="F169" s="82">
        <f t="shared" si="5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180</v>
      </c>
      <c r="F170" s="82">
        <f t="shared" si="5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180</v>
      </c>
      <c r="F171" s="82">
        <f t="shared" si="5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180</v>
      </c>
      <c r="F172" s="82">
        <f t="shared" si="5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180</v>
      </c>
      <c r="F173" s="82">
        <f t="shared" si="5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180</v>
      </c>
      <c r="F174" s="82">
        <f t="shared" si="5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180</v>
      </c>
      <c r="F175" s="82">
        <f t="shared" si="5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180</v>
      </c>
      <c r="F176" s="82">
        <f t="shared" si="5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180</v>
      </c>
      <c r="F177" s="82">
        <f t="shared" si="5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180</v>
      </c>
      <c r="F178" s="82">
        <f t="shared" si="5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180</v>
      </c>
      <c r="F179" s="82">
        <f t="shared" si="5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180</v>
      </c>
      <c r="F180" s="82">
        <f t="shared" si="5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180</v>
      </c>
      <c r="F181" s="82">
        <f t="shared" si="5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180</v>
      </c>
      <c r="F182" s="82">
        <f t="shared" si="5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180</v>
      </c>
      <c r="F183" s="82">
        <f t="shared" si="5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180</v>
      </c>
      <c r="F184" s="82">
        <f t="shared" si="5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180</v>
      </c>
      <c r="F185" s="82">
        <f t="shared" si="5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180</v>
      </c>
      <c r="F186" s="82">
        <f t="shared" si="5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180</v>
      </c>
      <c r="F187" s="82">
        <f t="shared" si="5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180</v>
      </c>
      <c r="F188" s="82">
        <f t="shared" si="5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180</v>
      </c>
      <c r="F189" s="82">
        <f t="shared" si="5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180</v>
      </c>
      <c r="F190" s="82">
        <f t="shared" si="5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180</v>
      </c>
      <c r="F191" s="82">
        <f t="shared" si="5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180</v>
      </c>
      <c r="F192" s="82">
        <f t="shared" si="5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180</v>
      </c>
      <c r="F193" s="82">
        <f t="shared" si="5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180</v>
      </c>
      <c r="F194" s="82">
        <f t="shared" si="5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180</v>
      </c>
      <c r="F195" s="82">
        <f t="shared" si="5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180</v>
      </c>
      <c r="F196" s="82">
        <f t="shared" si="5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180</v>
      </c>
      <c r="F197" s="82">
        <f t="shared" si="5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180</v>
      </c>
      <c r="F198" s="82">
        <f t="shared" si="5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180</v>
      </c>
      <c r="F199" s="82">
        <f t="shared" si="5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180</v>
      </c>
      <c r="F200" s="82">
        <f t="shared" si="5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180</v>
      </c>
      <c r="F201" s="82">
        <f t="shared" ref="F201:F226" si="7">F200-H201+D201</f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180</v>
      </c>
      <c r="F202" s="82">
        <f t="shared" si="7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180</v>
      </c>
      <c r="F203" s="82">
        <f t="shared" si="7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180</v>
      </c>
      <c r="F204" s="82">
        <f t="shared" si="7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180</v>
      </c>
      <c r="F205" s="82">
        <f t="shared" si="7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180</v>
      </c>
      <c r="F206" s="82">
        <f t="shared" si="7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180</v>
      </c>
      <c r="F207" s="82">
        <f t="shared" si="7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180</v>
      </c>
      <c r="F208" s="82">
        <f t="shared" si="7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180</v>
      </c>
      <c r="F209" s="82">
        <f t="shared" si="7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180</v>
      </c>
      <c r="F210" s="82">
        <f t="shared" si="7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180</v>
      </c>
      <c r="F211" s="82">
        <f t="shared" si="7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180</v>
      </c>
      <c r="F212" s="82">
        <f t="shared" si="7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180</v>
      </c>
      <c r="F213" s="82">
        <f t="shared" si="7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180</v>
      </c>
      <c r="F214" s="82">
        <f t="shared" si="7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180</v>
      </c>
      <c r="F215" s="82">
        <f t="shared" si="7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180</v>
      </c>
      <c r="F216" s="82">
        <f t="shared" si="7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180</v>
      </c>
      <c r="F217" s="82">
        <f t="shared" si="7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180</v>
      </c>
      <c r="F218" s="82">
        <f t="shared" si="7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180</v>
      </c>
      <c r="F219" s="82">
        <f t="shared" si="7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180</v>
      </c>
      <c r="F220" s="82">
        <f t="shared" si="7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180</v>
      </c>
      <c r="F221" s="82">
        <f t="shared" si="7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180</v>
      </c>
      <c r="F222" s="82">
        <f t="shared" si="7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180</v>
      </c>
      <c r="F223" s="82">
        <f t="shared" si="7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180</v>
      </c>
      <c r="F224" s="82">
        <f t="shared" si="7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180</v>
      </c>
      <c r="F225" s="82">
        <f t="shared" si="7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180</v>
      </c>
      <c r="F226" s="82">
        <f t="shared" si="7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H19" sqref="H19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71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>
        <v>7</v>
      </c>
      <c r="C8" s="20"/>
      <c r="D8" s="21"/>
      <c r="E8" s="76">
        <v>10</v>
      </c>
      <c r="F8" s="75">
        <v>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>F8-H9+D9</f>
        <v>0</v>
      </c>
      <c r="G9" s="56">
        <v>10</v>
      </c>
      <c r="H9" s="57">
        <v>1</v>
      </c>
      <c r="I9" s="77">
        <v>218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>
        <v>150</v>
      </c>
      <c r="D10" s="55">
        <v>15</v>
      </c>
      <c r="E10" s="82">
        <f t="shared" si="0"/>
        <v>150</v>
      </c>
      <c r="F10" s="82">
        <f>F9-H10+D10</f>
        <v>15</v>
      </c>
      <c r="G10" s="56"/>
      <c r="H10" s="57"/>
      <c r="I10" s="77" t="s">
        <v>138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130</v>
      </c>
      <c r="F11" s="82">
        <f t="shared" si="0"/>
        <v>13</v>
      </c>
      <c r="G11" s="56">
        <v>20</v>
      </c>
      <c r="H11" s="57">
        <v>2</v>
      </c>
      <c r="I11" s="77">
        <v>400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120</v>
      </c>
      <c r="F12" s="82">
        <f t="shared" si="0"/>
        <v>12</v>
      </c>
      <c r="G12" s="56">
        <v>10</v>
      </c>
      <c r="H12" s="57">
        <v>1</v>
      </c>
      <c r="I12" s="77">
        <v>418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</v>
      </c>
      <c r="F13" s="82">
        <f t="shared" si="0"/>
        <v>12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120</v>
      </c>
      <c r="F14" s="82">
        <f t="shared" si="0"/>
        <v>12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0"/>
        <v>12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0"/>
        <v>12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120</v>
      </c>
      <c r="F17" s="82">
        <f t="shared" si="0"/>
        <v>12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120</v>
      </c>
      <c r="F18" s="82">
        <f t="shared" si="0"/>
        <v>12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120</v>
      </c>
      <c r="F19" s="82">
        <f t="shared" si="0"/>
        <v>12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120</v>
      </c>
      <c r="F20" s="82">
        <f t="shared" si="0"/>
        <v>12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120</v>
      </c>
      <c r="F21" s="82">
        <f t="shared" si="0"/>
        <v>12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120</v>
      </c>
      <c r="F22" s="82">
        <f t="shared" si="0"/>
        <v>12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120</v>
      </c>
      <c r="F23" s="82">
        <f t="shared" si="0"/>
        <v>12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</v>
      </c>
      <c r="F24" s="82">
        <f t="shared" si="0"/>
        <v>12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120</v>
      </c>
      <c r="F25" s="82">
        <f t="shared" si="1"/>
        <v>12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120</v>
      </c>
      <c r="F26" s="82">
        <f t="shared" si="1"/>
        <v>12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120</v>
      </c>
      <c r="F27" s="82">
        <f t="shared" si="1"/>
        <v>12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120</v>
      </c>
      <c r="F28" s="82">
        <f t="shared" si="1"/>
        <v>12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120</v>
      </c>
      <c r="F29" s="82">
        <f t="shared" si="1"/>
        <v>12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120</v>
      </c>
      <c r="F30" s="82">
        <f t="shared" si="1"/>
        <v>12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120</v>
      </c>
      <c r="F31" s="82">
        <f t="shared" si="1"/>
        <v>12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120</v>
      </c>
      <c r="F32" s="82">
        <f t="shared" si="1"/>
        <v>12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120</v>
      </c>
      <c r="F33" s="82">
        <f t="shared" si="1"/>
        <v>12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120</v>
      </c>
      <c r="F34" s="82">
        <f t="shared" si="1"/>
        <v>12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120</v>
      </c>
      <c r="F35" s="82">
        <f t="shared" si="1"/>
        <v>12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120</v>
      </c>
      <c r="F36" s="82">
        <f t="shared" si="1"/>
        <v>12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120</v>
      </c>
      <c r="F37" s="82">
        <f t="shared" si="1"/>
        <v>12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120</v>
      </c>
      <c r="F38" s="82">
        <f t="shared" si="1"/>
        <v>12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120</v>
      </c>
      <c r="F39" s="82">
        <f t="shared" si="1"/>
        <v>12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120</v>
      </c>
      <c r="F40" s="82">
        <f t="shared" si="1"/>
        <v>12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120</v>
      </c>
      <c r="F41" s="82">
        <f t="shared" si="2"/>
        <v>12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120</v>
      </c>
      <c r="F42" s="82">
        <f t="shared" si="2"/>
        <v>12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120</v>
      </c>
      <c r="F43" s="82">
        <f t="shared" si="2"/>
        <v>12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120</v>
      </c>
      <c r="F44" s="82">
        <f t="shared" si="2"/>
        <v>12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120</v>
      </c>
      <c r="F45" s="82">
        <f t="shared" si="2"/>
        <v>12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120</v>
      </c>
      <c r="F46" s="82">
        <f t="shared" si="2"/>
        <v>12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120</v>
      </c>
      <c r="F47" s="82">
        <f t="shared" si="2"/>
        <v>12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120</v>
      </c>
      <c r="F48" s="82">
        <f t="shared" si="2"/>
        <v>12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120</v>
      </c>
      <c r="F49" s="82">
        <f t="shared" si="2"/>
        <v>12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120</v>
      </c>
      <c r="F50" s="82">
        <f t="shared" si="2"/>
        <v>12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120</v>
      </c>
      <c r="F51" s="82">
        <f t="shared" si="2"/>
        <v>12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120</v>
      </c>
      <c r="F52" s="82">
        <f t="shared" si="2"/>
        <v>12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120</v>
      </c>
      <c r="F53" s="82">
        <f t="shared" si="2"/>
        <v>12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120</v>
      </c>
      <c r="F54" s="82">
        <f t="shared" si="2"/>
        <v>12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120</v>
      </c>
      <c r="F55" s="82">
        <f t="shared" si="2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120</v>
      </c>
      <c r="F56" s="82">
        <f t="shared" si="2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120</v>
      </c>
      <c r="F57" s="82">
        <f t="shared" si="3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120</v>
      </c>
      <c r="F58" s="82">
        <f t="shared" si="3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120</v>
      </c>
      <c r="F59" s="82">
        <f t="shared" si="3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120</v>
      </c>
      <c r="F60" s="82">
        <f t="shared" si="3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120</v>
      </c>
      <c r="F61" s="82">
        <f t="shared" si="3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120</v>
      </c>
      <c r="F62" s="82">
        <f t="shared" si="3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120</v>
      </c>
      <c r="F63" s="82">
        <f t="shared" si="3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120</v>
      </c>
      <c r="F64" s="82">
        <f t="shared" si="3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120</v>
      </c>
      <c r="F65" s="82">
        <f t="shared" si="3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120</v>
      </c>
      <c r="F66" s="82">
        <f t="shared" si="3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120</v>
      </c>
      <c r="F67" s="82">
        <f t="shared" si="3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120</v>
      </c>
      <c r="F68" s="82">
        <f t="shared" si="3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120</v>
      </c>
      <c r="F69" s="82">
        <f t="shared" si="3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120</v>
      </c>
      <c r="F70" s="82">
        <f t="shared" si="3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120</v>
      </c>
      <c r="F71" s="82">
        <f t="shared" si="3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120</v>
      </c>
      <c r="F72" s="82">
        <f t="shared" si="3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120</v>
      </c>
      <c r="F73" s="82">
        <f t="shared" si="4"/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120</v>
      </c>
      <c r="F74" s="82">
        <f t="shared" si="4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120</v>
      </c>
      <c r="F75" s="82">
        <f t="shared" si="4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120</v>
      </c>
      <c r="F76" s="82">
        <f t="shared" si="4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120</v>
      </c>
      <c r="F77" s="82">
        <f t="shared" si="4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120</v>
      </c>
      <c r="F78" s="82">
        <f t="shared" si="4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120</v>
      </c>
      <c r="F79" s="82">
        <f t="shared" si="4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120</v>
      </c>
      <c r="F80" s="82">
        <f t="shared" si="4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120</v>
      </c>
      <c r="F81" s="82">
        <f t="shared" si="4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120</v>
      </c>
      <c r="F82" s="82">
        <f t="shared" si="4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</v>
      </c>
      <c r="F83" s="82">
        <f t="shared" si="4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</v>
      </c>
      <c r="F84" s="82">
        <f t="shared" si="4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</v>
      </c>
      <c r="F85" s="82">
        <f t="shared" si="4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</v>
      </c>
      <c r="F86" s="82">
        <f t="shared" si="4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</v>
      </c>
      <c r="F87" s="82">
        <f t="shared" si="4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</v>
      </c>
      <c r="F88" s="82">
        <f t="shared" si="4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120</v>
      </c>
      <c r="F89" s="82">
        <f t="shared" si="5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120</v>
      </c>
      <c r="F90" s="82">
        <f t="shared" si="5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120</v>
      </c>
      <c r="F91" s="82">
        <f t="shared" si="5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120</v>
      </c>
      <c r="F92" s="82">
        <f t="shared" si="5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120</v>
      </c>
      <c r="F93" s="82">
        <f t="shared" si="5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120</v>
      </c>
      <c r="F94" s="82">
        <f t="shared" si="5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120</v>
      </c>
      <c r="F95" s="82">
        <f t="shared" si="5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120</v>
      </c>
      <c r="F96" s="82">
        <f t="shared" si="5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120</v>
      </c>
      <c r="F97" s="82">
        <f t="shared" si="5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120</v>
      </c>
      <c r="F98" s="82">
        <f t="shared" si="5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120</v>
      </c>
      <c r="F99" s="82">
        <f t="shared" si="5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120</v>
      </c>
      <c r="F100" s="82">
        <f t="shared" si="5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120</v>
      </c>
      <c r="F101" s="82">
        <f t="shared" si="5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120</v>
      </c>
      <c r="F102" s="82">
        <f t="shared" si="5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120</v>
      </c>
      <c r="F103" s="82">
        <f t="shared" si="5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120</v>
      </c>
      <c r="F104" s="82">
        <f t="shared" si="5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120</v>
      </c>
      <c r="F105" s="82">
        <f t="shared" si="6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120</v>
      </c>
      <c r="F106" s="82">
        <f t="shared" si="6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120</v>
      </c>
      <c r="F107" s="82">
        <f t="shared" si="6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120</v>
      </c>
      <c r="F108" s="82">
        <f t="shared" si="6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120</v>
      </c>
      <c r="F109" s="82">
        <f t="shared" si="6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120</v>
      </c>
      <c r="F110" s="82">
        <f t="shared" si="6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120</v>
      </c>
      <c r="F111" s="82">
        <f t="shared" si="6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120</v>
      </c>
      <c r="F112" s="82">
        <f t="shared" si="6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120</v>
      </c>
      <c r="F113" s="82">
        <f t="shared" si="6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120</v>
      </c>
      <c r="F114" s="82">
        <f t="shared" si="6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120</v>
      </c>
      <c r="F115" s="82">
        <f t="shared" si="6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120</v>
      </c>
      <c r="F116" s="82">
        <f t="shared" si="6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120</v>
      </c>
      <c r="F117" s="82">
        <f t="shared" si="6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120</v>
      </c>
      <c r="F118" s="82">
        <f t="shared" si="6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120</v>
      </c>
      <c r="F119" s="82">
        <f t="shared" si="6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120</v>
      </c>
      <c r="F120" s="82">
        <f t="shared" si="6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120</v>
      </c>
      <c r="F121" s="82">
        <f t="shared" si="7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120</v>
      </c>
      <c r="F122" s="82">
        <f t="shared" si="7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120</v>
      </c>
      <c r="F123" s="82">
        <f t="shared" si="7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120</v>
      </c>
      <c r="F124" s="82">
        <f t="shared" si="7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120</v>
      </c>
      <c r="F125" s="82">
        <f t="shared" si="7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120</v>
      </c>
      <c r="F126" s="82">
        <f t="shared" si="7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120</v>
      </c>
      <c r="F127" s="82">
        <f t="shared" si="7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120</v>
      </c>
      <c r="F128" s="82">
        <f t="shared" si="7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120</v>
      </c>
      <c r="F129" s="82">
        <f t="shared" si="7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120</v>
      </c>
      <c r="F130" s="82">
        <f t="shared" si="7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120</v>
      </c>
      <c r="F131" s="82">
        <f t="shared" si="7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120</v>
      </c>
      <c r="F132" s="82">
        <f t="shared" si="7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120</v>
      </c>
      <c r="F133" s="82">
        <f t="shared" si="7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120</v>
      </c>
      <c r="F134" s="82">
        <f t="shared" si="7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120</v>
      </c>
      <c r="F135" s="82">
        <f t="shared" si="7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120</v>
      </c>
      <c r="F136" s="82">
        <f t="shared" si="7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120</v>
      </c>
      <c r="F137" s="82">
        <f t="shared" si="8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120</v>
      </c>
      <c r="F138" s="82">
        <f t="shared" si="8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120</v>
      </c>
      <c r="F139" s="82">
        <f t="shared" si="8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120</v>
      </c>
      <c r="F140" s="82">
        <f t="shared" si="8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120</v>
      </c>
      <c r="F141" s="82">
        <f t="shared" si="8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120</v>
      </c>
      <c r="F142" s="82">
        <f t="shared" si="8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120</v>
      </c>
      <c r="F143" s="82">
        <f t="shared" si="8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120</v>
      </c>
      <c r="F144" s="82">
        <f t="shared" si="8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120</v>
      </c>
      <c r="F145" s="82">
        <f t="shared" si="8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120</v>
      </c>
      <c r="F146" s="82">
        <f t="shared" si="8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120</v>
      </c>
      <c r="F147" s="82">
        <f t="shared" si="8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120</v>
      </c>
      <c r="F148" s="82">
        <f t="shared" si="8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120</v>
      </c>
      <c r="F149" s="82">
        <f t="shared" si="8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120</v>
      </c>
      <c r="F150" s="82">
        <f t="shared" si="8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120</v>
      </c>
      <c r="F151" s="82">
        <f t="shared" si="8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120</v>
      </c>
      <c r="F152" s="82">
        <f t="shared" si="8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120</v>
      </c>
      <c r="F153" s="82">
        <f t="shared" si="9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120</v>
      </c>
      <c r="F154" s="82">
        <f t="shared" si="9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120</v>
      </c>
      <c r="F155" s="82">
        <f t="shared" si="9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120</v>
      </c>
      <c r="F156" s="82">
        <f t="shared" si="9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120</v>
      </c>
      <c r="F157" s="82">
        <f t="shared" si="9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120</v>
      </c>
      <c r="F158" s="82">
        <f t="shared" si="9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120</v>
      </c>
      <c r="F159" s="82">
        <f t="shared" si="9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120</v>
      </c>
      <c r="F160" s="82">
        <f t="shared" si="9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120</v>
      </c>
      <c r="F161" s="82">
        <f t="shared" si="9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120</v>
      </c>
      <c r="F162" s="82">
        <f t="shared" si="9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120</v>
      </c>
      <c r="F163" s="82">
        <f t="shared" si="9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120</v>
      </c>
      <c r="F164" s="82">
        <f t="shared" si="9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120</v>
      </c>
      <c r="F165" s="82">
        <f t="shared" si="9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120</v>
      </c>
      <c r="F166" s="82">
        <f t="shared" si="9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120</v>
      </c>
      <c r="F167" s="82">
        <f t="shared" si="9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120</v>
      </c>
      <c r="F168" s="82">
        <f t="shared" si="9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120</v>
      </c>
      <c r="F169" s="82">
        <f t="shared" si="10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120</v>
      </c>
      <c r="F170" s="82">
        <f t="shared" si="10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120</v>
      </c>
      <c r="F171" s="82">
        <f t="shared" si="10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120</v>
      </c>
      <c r="F172" s="82">
        <f t="shared" si="10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120</v>
      </c>
      <c r="F173" s="82">
        <f t="shared" si="10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120</v>
      </c>
      <c r="F174" s="82">
        <f t="shared" si="10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120</v>
      </c>
      <c r="F175" s="82">
        <f t="shared" si="10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120</v>
      </c>
      <c r="F176" s="82">
        <f t="shared" si="10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120</v>
      </c>
      <c r="F177" s="82">
        <f t="shared" si="10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120</v>
      </c>
      <c r="F178" s="82">
        <f t="shared" si="10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120</v>
      </c>
      <c r="F179" s="82">
        <f t="shared" si="10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120</v>
      </c>
      <c r="F180" s="82">
        <f t="shared" si="10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120</v>
      </c>
      <c r="F181" s="82">
        <f t="shared" si="10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120</v>
      </c>
      <c r="F182" s="82">
        <f t="shared" si="10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120</v>
      </c>
      <c r="F183" s="82">
        <f t="shared" si="10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120</v>
      </c>
      <c r="F184" s="82">
        <f t="shared" si="10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120</v>
      </c>
      <c r="F185" s="82">
        <f t="shared" si="11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120</v>
      </c>
      <c r="F186" s="82">
        <f t="shared" si="11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120</v>
      </c>
      <c r="F187" s="82">
        <f t="shared" si="11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120</v>
      </c>
      <c r="F188" s="82">
        <f t="shared" si="11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120</v>
      </c>
      <c r="F189" s="82">
        <f t="shared" si="11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120</v>
      </c>
      <c r="F190" s="82">
        <f t="shared" si="11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120</v>
      </c>
      <c r="F191" s="82">
        <f t="shared" si="11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120</v>
      </c>
      <c r="F192" s="82">
        <f t="shared" si="11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120</v>
      </c>
      <c r="F193" s="82">
        <f t="shared" si="11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120</v>
      </c>
      <c r="F194" s="82">
        <f t="shared" si="11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120</v>
      </c>
      <c r="F195" s="82">
        <f t="shared" si="11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120</v>
      </c>
      <c r="F196" s="82">
        <f t="shared" si="11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120</v>
      </c>
      <c r="F197" s="82">
        <f t="shared" si="11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120</v>
      </c>
      <c r="F198" s="82">
        <f t="shared" si="11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120</v>
      </c>
      <c r="F199" s="82">
        <f t="shared" si="11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120</v>
      </c>
      <c r="F200" s="82">
        <f t="shared" si="11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120</v>
      </c>
      <c r="F201" s="82">
        <f t="shared" si="12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120</v>
      </c>
      <c r="F202" s="82">
        <f t="shared" si="12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120</v>
      </c>
      <c r="F203" s="82">
        <f t="shared" si="12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120</v>
      </c>
      <c r="F204" s="82">
        <f t="shared" si="12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120</v>
      </c>
      <c r="F205" s="82">
        <f t="shared" si="12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120</v>
      </c>
      <c r="F206" s="82">
        <f t="shared" si="12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120</v>
      </c>
      <c r="F207" s="82">
        <f t="shared" si="12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120</v>
      </c>
      <c r="F208" s="82">
        <f t="shared" si="12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120</v>
      </c>
      <c r="F209" s="82">
        <f t="shared" si="12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120</v>
      </c>
      <c r="F210" s="82">
        <f t="shared" si="12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120</v>
      </c>
      <c r="F211" s="82">
        <f t="shared" si="12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120</v>
      </c>
      <c r="F212" s="82">
        <f t="shared" si="12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120</v>
      </c>
      <c r="F213" s="82">
        <f t="shared" si="12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120</v>
      </c>
      <c r="F214" s="82">
        <f t="shared" si="12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120</v>
      </c>
      <c r="F215" s="82">
        <f t="shared" si="12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120</v>
      </c>
      <c r="F216" s="82">
        <f t="shared" si="12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120</v>
      </c>
      <c r="F217" s="82">
        <f t="shared" si="13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120</v>
      </c>
      <c r="F218" s="82">
        <f t="shared" si="13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120</v>
      </c>
      <c r="F219" s="82">
        <f t="shared" si="13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120</v>
      </c>
      <c r="F220" s="82">
        <f t="shared" si="13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120</v>
      </c>
      <c r="F221" s="82">
        <f t="shared" si="13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120</v>
      </c>
      <c r="F222" s="82">
        <f t="shared" si="13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120</v>
      </c>
      <c r="F223" s="82">
        <f t="shared" si="13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120</v>
      </c>
      <c r="F224" s="82">
        <f t="shared" si="13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120</v>
      </c>
      <c r="F225" s="82">
        <f t="shared" si="13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120</v>
      </c>
      <c r="F226" s="82">
        <f t="shared" si="13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68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1018.71</v>
      </c>
      <c r="F8" s="75">
        <v>40</v>
      </c>
      <c r="G8" s="22"/>
      <c r="H8" s="23"/>
      <c r="I8" s="24"/>
      <c r="J8" s="23" t="s">
        <v>135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1018.71</v>
      </c>
      <c r="H9" s="57">
        <v>40</v>
      </c>
      <c r="I9" s="77">
        <v>244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3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46</v>
      </c>
      <c r="F4" s="175"/>
      <c r="G4" s="175"/>
      <c r="H4" s="175"/>
      <c r="I4" s="175"/>
      <c r="J4" s="175"/>
      <c r="K4" s="17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104</v>
      </c>
      <c r="B8" s="19">
        <v>7</v>
      </c>
      <c r="C8" s="20"/>
      <c r="D8" s="21"/>
      <c r="E8" s="20">
        <v>395.27</v>
      </c>
      <c r="F8" s="21">
        <v>21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19" si="0">E8-G9+C9</f>
        <v>317.86</v>
      </c>
      <c r="F9" s="82">
        <f t="shared" ref="F9:F18" si="1">F8-H9+D9</f>
        <v>17</v>
      </c>
      <c r="G9" s="60">
        <v>77.41</v>
      </c>
      <c r="H9" s="57">
        <v>4</v>
      </c>
      <c r="I9" s="79">
        <v>183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225.83</v>
      </c>
      <c r="F10" s="82">
        <f t="shared" si="1"/>
        <v>12</v>
      </c>
      <c r="G10" s="60">
        <v>92.03</v>
      </c>
      <c r="H10" s="57">
        <v>5</v>
      </c>
      <c r="I10" s="79">
        <v>184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207.37</v>
      </c>
      <c r="F11" s="82">
        <f t="shared" si="1"/>
        <v>11</v>
      </c>
      <c r="G11" s="60">
        <v>18.46</v>
      </c>
      <c r="H11" s="57">
        <v>1</v>
      </c>
      <c r="I11" s="79">
        <v>200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168.74</v>
      </c>
      <c r="F12" s="82">
        <f t="shared" si="1"/>
        <v>9</v>
      </c>
      <c r="G12" s="60">
        <v>38.630000000000003</v>
      </c>
      <c r="H12" s="57">
        <v>2</v>
      </c>
      <c r="I12" s="79">
        <v>217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150.80000000000001</v>
      </c>
      <c r="F13" s="82">
        <f t="shared" si="1"/>
        <v>8</v>
      </c>
      <c r="G13" s="60">
        <v>17.940000000000001</v>
      </c>
      <c r="H13" s="57">
        <v>1</v>
      </c>
      <c r="I13" s="79">
        <v>242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2">
        <v>15</v>
      </c>
      <c r="C14" s="54"/>
      <c r="D14" s="55"/>
      <c r="E14" s="82">
        <f t="shared" si="0"/>
        <v>74.430000000000007</v>
      </c>
      <c r="F14" s="82">
        <f t="shared" si="1"/>
        <v>4</v>
      </c>
      <c r="G14" s="60">
        <v>76.37</v>
      </c>
      <c r="H14" s="57">
        <v>4</v>
      </c>
      <c r="I14" s="79">
        <v>261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56.280000000000008</v>
      </c>
      <c r="F15" s="82">
        <f t="shared" si="1"/>
        <v>3</v>
      </c>
      <c r="G15" s="60">
        <v>18.149999999999999</v>
      </c>
      <c r="H15" s="57">
        <v>1</v>
      </c>
      <c r="I15" s="79">
        <v>310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/>
      <c r="D16" s="55"/>
      <c r="E16" s="82">
        <f t="shared" si="0"/>
        <v>-1.0099999999999909</v>
      </c>
      <c r="F16" s="82">
        <f t="shared" si="1"/>
        <v>0</v>
      </c>
      <c r="G16" s="60">
        <v>57.29</v>
      </c>
      <c r="H16" s="57">
        <v>3</v>
      </c>
      <c r="I16" s="79">
        <v>343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>
        <v>470.9</v>
      </c>
      <c r="D17" s="55">
        <v>24</v>
      </c>
      <c r="E17" s="82">
        <f t="shared" si="0"/>
        <v>469.89</v>
      </c>
      <c r="F17" s="82">
        <f t="shared" si="1"/>
        <v>24</v>
      </c>
      <c r="G17" s="60"/>
      <c r="H17" s="57"/>
      <c r="I17" s="79" t="s">
        <v>126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</v>
      </c>
      <c r="C18" s="54"/>
      <c r="D18" s="55"/>
      <c r="E18" s="82">
        <f t="shared" si="0"/>
        <v>374.38</v>
      </c>
      <c r="F18" s="82">
        <f t="shared" si="1"/>
        <v>19</v>
      </c>
      <c r="G18" s="60">
        <v>95.51</v>
      </c>
      <c r="H18" s="57">
        <v>5</v>
      </c>
      <c r="I18" s="79">
        <v>389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</v>
      </c>
      <c r="C19" s="54"/>
      <c r="D19" s="55"/>
      <c r="E19" s="82">
        <f t="shared" si="0"/>
        <v>252.94</v>
      </c>
      <c r="F19" s="82">
        <f t="shared" ref="F19:F72" si="2">F18-H19+D19</f>
        <v>13</v>
      </c>
      <c r="G19" s="60">
        <v>121.44</v>
      </c>
      <c r="H19" s="57">
        <v>6</v>
      </c>
      <c r="I19" s="79">
        <v>400</v>
      </c>
      <c r="J19" s="70"/>
      <c r="K19" s="7"/>
      <c r="L19" s="8">
        <f t="shared" ref="L19:L54" si="3">H19*13.61</f>
        <v>81.66</v>
      </c>
      <c r="M19" s="8"/>
      <c r="N19" s="12"/>
      <c r="O19" s="12"/>
      <c r="P19" s="12"/>
    </row>
    <row r="20" spans="1:16" ht="15">
      <c r="A20" s="50">
        <v>12</v>
      </c>
      <c r="B20" s="51">
        <v>2</v>
      </c>
      <c r="C20" s="54"/>
      <c r="D20" s="55"/>
      <c r="E20" s="82">
        <f t="shared" ref="E20:E72" si="4">E19-G20+C20</f>
        <v>234.79</v>
      </c>
      <c r="F20" s="82">
        <f t="shared" si="2"/>
        <v>12</v>
      </c>
      <c r="G20" s="60">
        <v>18.149999999999999</v>
      </c>
      <c r="H20" s="57">
        <v>1</v>
      </c>
      <c r="I20" s="79">
        <v>403</v>
      </c>
      <c r="J20" s="70"/>
      <c r="K20" s="7"/>
      <c r="L20" s="8">
        <f t="shared" si="3"/>
        <v>13.61</v>
      </c>
      <c r="M20" s="8"/>
      <c r="N20" s="12"/>
      <c r="O20" s="12"/>
      <c r="P20" s="12"/>
    </row>
    <row r="21" spans="1:16" ht="15">
      <c r="A21" s="50">
        <v>13</v>
      </c>
      <c r="B21" s="51">
        <v>4</v>
      </c>
      <c r="C21" s="54"/>
      <c r="D21" s="55"/>
      <c r="E21" s="82">
        <f t="shared" si="4"/>
        <v>214.14</v>
      </c>
      <c r="F21" s="82">
        <f t="shared" si="2"/>
        <v>11</v>
      </c>
      <c r="G21" s="60">
        <v>20.65</v>
      </c>
      <c r="H21" s="57">
        <v>1</v>
      </c>
      <c r="I21" s="79">
        <v>403</v>
      </c>
      <c r="J21" s="70"/>
      <c r="K21" s="7"/>
      <c r="L21" s="8">
        <f t="shared" si="3"/>
        <v>13.61</v>
      </c>
      <c r="M21" s="8"/>
      <c r="N21" s="12"/>
      <c r="O21" s="12"/>
      <c r="P21" s="12"/>
    </row>
    <row r="22" spans="1:16" ht="15">
      <c r="A22" s="50">
        <v>14</v>
      </c>
      <c r="B22" s="52">
        <v>4</v>
      </c>
      <c r="C22" s="54"/>
      <c r="D22" s="55"/>
      <c r="E22" s="82">
        <f t="shared" si="4"/>
        <v>138.39999999999998</v>
      </c>
      <c r="F22" s="82">
        <f t="shared" si="2"/>
        <v>7</v>
      </c>
      <c r="G22" s="61">
        <v>75.739999999999995</v>
      </c>
      <c r="H22" s="57">
        <v>4</v>
      </c>
      <c r="I22" s="79">
        <v>416</v>
      </c>
      <c r="J22" s="70"/>
      <c r="K22" s="65"/>
      <c r="L22" s="8">
        <f t="shared" si="3"/>
        <v>54.44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138.39999999999998</v>
      </c>
      <c r="F23" s="82">
        <f t="shared" si="2"/>
        <v>7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4"/>
        <v>138.39999999999998</v>
      </c>
      <c r="F24" s="82">
        <f t="shared" si="2"/>
        <v>7</v>
      </c>
      <c r="G24" s="61"/>
      <c r="H24" s="57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138.39999999999998</v>
      </c>
      <c r="F25" s="82">
        <f t="shared" si="2"/>
        <v>7</v>
      </c>
      <c r="G25" s="61"/>
      <c r="H25" s="58"/>
      <c r="I25" s="79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138.39999999999998</v>
      </c>
      <c r="F26" s="82">
        <f t="shared" si="2"/>
        <v>7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138.39999999999998</v>
      </c>
      <c r="F27" s="82">
        <f t="shared" si="2"/>
        <v>7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138.39999999999998</v>
      </c>
      <c r="F28" s="82">
        <f t="shared" si="2"/>
        <v>7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138.39999999999998</v>
      </c>
      <c r="F29" s="82">
        <f t="shared" si="2"/>
        <v>7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138.39999999999998</v>
      </c>
      <c r="F30" s="82">
        <f t="shared" si="2"/>
        <v>7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138.39999999999998</v>
      </c>
      <c r="F31" s="82">
        <f t="shared" si="2"/>
        <v>7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138.39999999999998</v>
      </c>
      <c r="F32" s="82">
        <f t="shared" si="2"/>
        <v>7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138.39999999999998</v>
      </c>
      <c r="F33" s="82">
        <f t="shared" si="2"/>
        <v>7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138.39999999999998</v>
      </c>
      <c r="F34" s="82">
        <f t="shared" si="2"/>
        <v>7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138.39999999999998</v>
      </c>
      <c r="F35" s="82">
        <f t="shared" si="2"/>
        <v>7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138.39999999999998</v>
      </c>
      <c r="F36" s="82">
        <f t="shared" si="2"/>
        <v>7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138.39999999999998</v>
      </c>
      <c r="F37" s="82">
        <f t="shared" si="2"/>
        <v>7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138.39999999999998</v>
      </c>
      <c r="F38" s="82">
        <f t="shared" si="2"/>
        <v>7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138.39999999999998</v>
      </c>
      <c r="F39" s="82">
        <f t="shared" si="2"/>
        <v>7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138.39999999999998</v>
      </c>
      <c r="F40" s="82">
        <f t="shared" si="2"/>
        <v>7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138.39999999999998</v>
      </c>
      <c r="F41" s="82">
        <f t="shared" si="2"/>
        <v>7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138.39999999999998</v>
      </c>
      <c r="F42" s="82">
        <f t="shared" si="2"/>
        <v>7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138.39999999999998</v>
      </c>
      <c r="F43" s="82">
        <f t="shared" si="2"/>
        <v>7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138.39999999999998</v>
      </c>
      <c r="F44" s="82">
        <f t="shared" si="2"/>
        <v>7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138.39999999999998</v>
      </c>
      <c r="F45" s="82">
        <f t="shared" si="2"/>
        <v>7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138.39999999999998</v>
      </c>
      <c r="F46" s="82">
        <f t="shared" si="2"/>
        <v>7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138.39999999999998</v>
      </c>
      <c r="F47" s="82">
        <f t="shared" si="2"/>
        <v>7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138.39999999999998</v>
      </c>
      <c r="F48" s="82">
        <f t="shared" si="2"/>
        <v>7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138.39999999999998</v>
      </c>
      <c r="F49" s="82">
        <f t="shared" si="2"/>
        <v>7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138.39999999999998</v>
      </c>
      <c r="F50" s="82">
        <f t="shared" si="2"/>
        <v>7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138.39999999999998</v>
      </c>
      <c r="F51" s="82">
        <f t="shared" si="2"/>
        <v>7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138.39999999999998</v>
      </c>
      <c r="F52" s="82">
        <f t="shared" si="2"/>
        <v>7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138.39999999999998</v>
      </c>
      <c r="F53" s="82">
        <f t="shared" si="2"/>
        <v>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138.39999999999998</v>
      </c>
      <c r="F54" s="82">
        <f t="shared" si="2"/>
        <v>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138.39999999999998</v>
      </c>
      <c r="F55" s="82">
        <f t="shared" si="2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138.39999999999998</v>
      </c>
      <c r="F56" s="82">
        <f t="shared" si="2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138.39999999999998</v>
      </c>
      <c r="F57" s="82">
        <f t="shared" si="2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138.39999999999998</v>
      </c>
      <c r="F58" s="82">
        <f t="shared" si="2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138.39999999999998</v>
      </c>
      <c r="F59" s="82">
        <f t="shared" si="2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138.39999999999998</v>
      </c>
      <c r="F60" s="82">
        <f t="shared" si="2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138.39999999999998</v>
      </c>
      <c r="F61" s="82">
        <f t="shared" si="2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138.39999999999998</v>
      </c>
      <c r="F62" s="82">
        <f t="shared" si="2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138.39999999999998</v>
      </c>
      <c r="F63" s="82">
        <f t="shared" si="2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138.39999999999998</v>
      </c>
      <c r="F64" s="82">
        <f t="shared" si="2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138.39999999999998</v>
      </c>
      <c r="F65" s="82">
        <f t="shared" si="2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138.39999999999998</v>
      </c>
      <c r="F66" s="82">
        <f t="shared" si="2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138.39999999999998</v>
      </c>
      <c r="F67" s="82">
        <f t="shared" si="2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138.39999999999998</v>
      </c>
      <c r="F68" s="82">
        <f t="shared" si="2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138.39999999999998</v>
      </c>
      <c r="F69" s="82">
        <f t="shared" si="2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138.39999999999998</v>
      </c>
      <c r="F70" s="82">
        <f t="shared" si="2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138.39999999999998</v>
      </c>
      <c r="F71" s="82">
        <f t="shared" si="2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138.39999999999998</v>
      </c>
      <c r="F72" s="82">
        <f t="shared" si="2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138.39999999999998</v>
      </c>
      <c r="F73" s="82">
        <f t="shared" ref="F73:F136" si="6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138.39999999999998</v>
      </c>
      <c r="F74" s="82">
        <f t="shared" si="6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138.39999999999998</v>
      </c>
      <c r="F75" s="82">
        <f t="shared" si="6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138.39999999999998</v>
      </c>
      <c r="F76" s="82">
        <f t="shared" si="6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138.39999999999998</v>
      </c>
      <c r="F77" s="82">
        <f t="shared" si="6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138.39999999999998</v>
      </c>
      <c r="F78" s="82">
        <f t="shared" si="6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138.39999999999998</v>
      </c>
      <c r="F79" s="82">
        <f t="shared" si="6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138.39999999999998</v>
      </c>
      <c r="F80" s="82">
        <f t="shared" si="6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138.39999999999998</v>
      </c>
      <c r="F81" s="82">
        <f t="shared" si="6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138.39999999999998</v>
      </c>
      <c r="F82" s="82">
        <f t="shared" si="6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138.39999999999998</v>
      </c>
      <c r="F83" s="82">
        <f t="shared" si="6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138.39999999999998</v>
      </c>
      <c r="F84" s="82">
        <f t="shared" si="6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138.39999999999998</v>
      </c>
      <c r="F85" s="82">
        <f t="shared" si="6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138.39999999999998</v>
      </c>
      <c r="F86" s="82">
        <f t="shared" si="6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138.39999999999998</v>
      </c>
      <c r="F87" s="82">
        <f t="shared" si="6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138.39999999999998</v>
      </c>
      <c r="F88" s="82">
        <f t="shared" si="6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138.39999999999998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138.39999999999998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138.39999999999998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138.39999999999998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138.39999999999998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138.39999999999998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138.39999999999998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138.39999999999998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138.39999999999998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138.39999999999998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138.39999999999998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138.39999999999998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138.39999999999998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138.39999999999998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138.39999999999998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138.39999999999998</v>
      </c>
      <c r="F104" s="82">
        <f t="shared" si="6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138.39999999999998</v>
      </c>
      <c r="F105" s="82">
        <f t="shared" si="6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138.39999999999998</v>
      </c>
      <c r="F106" s="82">
        <f t="shared" si="6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138.39999999999998</v>
      </c>
      <c r="F107" s="82">
        <f t="shared" si="6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138.39999999999998</v>
      </c>
      <c r="F108" s="82">
        <f t="shared" si="6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138.39999999999998</v>
      </c>
      <c r="F109" s="82">
        <f t="shared" si="6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138.39999999999998</v>
      </c>
      <c r="F110" s="82">
        <f t="shared" si="6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138.39999999999998</v>
      </c>
      <c r="F111" s="82">
        <f t="shared" si="6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138.39999999999998</v>
      </c>
      <c r="F112" s="82">
        <f t="shared" si="6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138.39999999999998</v>
      </c>
      <c r="F113" s="82">
        <f t="shared" si="6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138.39999999999998</v>
      </c>
      <c r="F114" s="82">
        <f t="shared" si="6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138.39999999999998</v>
      </c>
      <c r="F115" s="82">
        <f t="shared" si="6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138.39999999999998</v>
      </c>
      <c r="F116" s="82">
        <f t="shared" si="6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138.39999999999998</v>
      </c>
      <c r="F117" s="82">
        <f t="shared" si="6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138.39999999999998</v>
      </c>
      <c r="F118" s="82">
        <f t="shared" si="6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138.39999999999998</v>
      </c>
      <c r="F119" s="82">
        <f t="shared" si="6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138.39999999999998</v>
      </c>
      <c r="F120" s="82">
        <f t="shared" si="6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138.39999999999998</v>
      </c>
      <c r="F121" s="82">
        <f t="shared" si="6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138.39999999999998</v>
      </c>
      <c r="F122" s="82">
        <f t="shared" si="6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138.39999999999998</v>
      </c>
      <c r="F123" s="82">
        <f t="shared" si="6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138.39999999999998</v>
      </c>
      <c r="F124" s="82">
        <f t="shared" si="6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138.39999999999998</v>
      </c>
      <c r="F125" s="82">
        <f t="shared" si="6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138.39999999999998</v>
      </c>
      <c r="F126" s="82">
        <f t="shared" si="6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138.39999999999998</v>
      </c>
      <c r="F127" s="82">
        <f t="shared" si="6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138.39999999999998</v>
      </c>
      <c r="F128" s="82">
        <f t="shared" si="6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138.39999999999998</v>
      </c>
      <c r="F129" s="82">
        <f t="shared" si="6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138.39999999999998</v>
      </c>
      <c r="F130" s="82">
        <f t="shared" si="6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138.39999999999998</v>
      </c>
      <c r="F131" s="82">
        <f t="shared" si="6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138.39999999999998</v>
      </c>
      <c r="F132" s="82">
        <f t="shared" si="6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138.39999999999998</v>
      </c>
      <c r="F133" s="82">
        <f t="shared" si="6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138.39999999999998</v>
      </c>
      <c r="F134" s="82">
        <f t="shared" si="6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138.39999999999998</v>
      </c>
      <c r="F135" s="82">
        <f t="shared" si="6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138.39999999999998</v>
      </c>
      <c r="F136" s="82">
        <f t="shared" si="6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138.39999999999998</v>
      </c>
      <c r="F137" s="82">
        <f t="shared" ref="F137:F200" si="8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138.39999999999998</v>
      </c>
      <c r="F138" s="82">
        <f t="shared" si="8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138.39999999999998</v>
      </c>
      <c r="F139" s="82">
        <f t="shared" si="8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138.39999999999998</v>
      </c>
      <c r="F140" s="82">
        <f t="shared" si="8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138.39999999999998</v>
      </c>
      <c r="F141" s="82">
        <f t="shared" si="8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138.39999999999998</v>
      </c>
      <c r="F142" s="82">
        <f t="shared" si="8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138.39999999999998</v>
      </c>
      <c r="F143" s="82">
        <f t="shared" si="8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138.39999999999998</v>
      </c>
      <c r="F144" s="82">
        <f t="shared" si="8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138.39999999999998</v>
      </c>
      <c r="F145" s="82">
        <f t="shared" si="8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138.39999999999998</v>
      </c>
      <c r="F146" s="82">
        <f t="shared" si="8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138.39999999999998</v>
      </c>
      <c r="F147" s="82">
        <f t="shared" si="8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138.39999999999998</v>
      </c>
      <c r="F148" s="82">
        <f t="shared" si="8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138.39999999999998</v>
      </c>
      <c r="F149" s="82">
        <f t="shared" si="8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138.39999999999998</v>
      </c>
      <c r="F150" s="82">
        <f t="shared" si="8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138.39999999999998</v>
      </c>
      <c r="F151" s="82">
        <f t="shared" si="8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138.39999999999998</v>
      </c>
      <c r="F152" s="82">
        <f t="shared" si="8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138.39999999999998</v>
      </c>
      <c r="F153" s="82">
        <f t="shared" si="8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138.39999999999998</v>
      </c>
      <c r="F154" s="82">
        <f t="shared" si="8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138.39999999999998</v>
      </c>
      <c r="F155" s="82">
        <f t="shared" si="8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138.39999999999998</v>
      </c>
      <c r="F156" s="82">
        <f t="shared" si="8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138.39999999999998</v>
      </c>
      <c r="F157" s="82">
        <f t="shared" si="8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138.39999999999998</v>
      </c>
      <c r="F158" s="82">
        <f t="shared" si="8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138.39999999999998</v>
      </c>
      <c r="F159" s="82">
        <f t="shared" si="8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138.39999999999998</v>
      </c>
      <c r="F160" s="82">
        <f t="shared" si="8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138.39999999999998</v>
      </c>
      <c r="F161" s="82">
        <f t="shared" si="8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138.39999999999998</v>
      </c>
      <c r="F162" s="82">
        <f t="shared" si="8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138.39999999999998</v>
      </c>
      <c r="F163" s="82">
        <f t="shared" si="8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138.39999999999998</v>
      </c>
      <c r="F164" s="82">
        <f t="shared" si="8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138.39999999999998</v>
      </c>
      <c r="F165" s="82">
        <f t="shared" si="8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138.39999999999998</v>
      </c>
      <c r="F166" s="82">
        <f t="shared" si="8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138.39999999999998</v>
      </c>
      <c r="F167" s="82">
        <f t="shared" si="8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138.39999999999998</v>
      </c>
      <c r="F168" s="82">
        <f t="shared" si="8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138.39999999999998</v>
      </c>
      <c r="F169" s="82">
        <f t="shared" si="8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138.39999999999998</v>
      </c>
      <c r="F170" s="82">
        <f t="shared" si="8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138.39999999999998</v>
      </c>
      <c r="F171" s="82">
        <f t="shared" si="8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138.39999999999998</v>
      </c>
      <c r="F172" s="82">
        <f t="shared" si="8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138.39999999999998</v>
      </c>
      <c r="F173" s="82">
        <f t="shared" si="8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138.39999999999998</v>
      </c>
      <c r="F174" s="82">
        <f t="shared" si="8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138.39999999999998</v>
      </c>
      <c r="F175" s="82">
        <f t="shared" si="8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138.39999999999998</v>
      </c>
      <c r="F176" s="82">
        <f t="shared" si="8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138.39999999999998</v>
      </c>
      <c r="F177" s="82">
        <f t="shared" si="8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138.39999999999998</v>
      </c>
      <c r="F178" s="82">
        <f t="shared" si="8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138.39999999999998</v>
      </c>
      <c r="F179" s="82">
        <f t="shared" si="8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138.39999999999998</v>
      </c>
      <c r="F180" s="82">
        <f t="shared" si="8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138.39999999999998</v>
      </c>
      <c r="F181" s="82">
        <f t="shared" si="8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138.39999999999998</v>
      </c>
      <c r="F182" s="82">
        <f t="shared" si="8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138.39999999999998</v>
      </c>
      <c r="F183" s="82">
        <f t="shared" si="8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138.39999999999998</v>
      </c>
      <c r="F184" s="82">
        <f t="shared" si="8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138.39999999999998</v>
      </c>
      <c r="F185" s="82">
        <f t="shared" si="8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138.39999999999998</v>
      </c>
      <c r="F186" s="82">
        <f t="shared" si="8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138.39999999999998</v>
      </c>
      <c r="F187" s="82">
        <f t="shared" si="8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138.39999999999998</v>
      </c>
      <c r="F188" s="82">
        <f t="shared" si="8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138.39999999999998</v>
      </c>
      <c r="F189" s="82">
        <f t="shared" si="8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138.39999999999998</v>
      </c>
      <c r="F190" s="82">
        <f t="shared" si="8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138.39999999999998</v>
      </c>
      <c r="F191" s="82">
        <f t="shared" si="8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138.39999999999998</v>
      </c>
      <c r="F192" s="82">
        <f t="shared" si="8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138.39999999999998</v>
      </c>
      <c r="F193" s="82">
        <f t="shared" si="8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138.39999999999998</v>
      </c>
      <c r="F194" s="82">
        <f t="shared" si="8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138.39999999999998</v>
      </c>
      <c r="F195" s="82">
        <f t="shared" si="8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138.39999999999998</v>
      </c>
      <c r="F196" s="82">
        <f t="shared" si="8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138.39999999999998</v>
      </c>
      <c r="F197" s="82">
        <f t="shared" si="8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138.39999999999998</v>
      </c>
      <c r="F198" s="82">
        <f t="shared" si="8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138.39999999999998</v>
      </c>
      <c r="F199" s="82">
        <f t="shared" si="8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138.39999999999998</v>
      </c>
      <c r="F200" s="82">
        <f t="shared" si="8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138.39999999999998</v>
      </c>
      <c r="F201" s="82">
        <f t="shared" ref="F201:F226" si="10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138.39999999999998</v>
      </c>
      <c r="F202" s="82">
        <f t="shared" si="10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138.39999999999998</v>
      </c>
      <c r="F203" s="82">
        <f t="shared" si="10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138.39999999999998</v>
      </c>
      <c r="F204" s="82">
        <f t="shared" si="10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138.39999999999998</v>
      </c>
      <c r="F205" s="82">
        <f t="shared" si="10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138.39999999999998</v>
      </c>
      <c r="F206" s="82">
        <f t="shared" si="10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138.39999999999998</v>
      </c>
      <c r="F207" s="82">
        <f t="shared" si="10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138.39999999999998</v>
      </c>
      <c r="F208" s="82">
        <f t="shared" si="10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138.39999999999998</v>
      </c>
      <c r="F209" s="82">
        <f t="shared" si="10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138.39999999999998</v>
      </c>
      <c r="F210" s="82">
        <f t="shared" si="10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138.39999999999998</v>
      </c>
      <c r="F211" s="82">
        <f t="shared" si="10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138.39999999999998</v>
      </c>
      <c r="F212" s="82">
        <f t="shared" si="10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138.39999999999998</v>
      </c>
      <c r="F213" s="82">
        <f t="shared" si="10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138.39999999999998</v>
      </c>
      <c r="F214" s="82">
        <f t="shared" si="10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138.39999999999998</v>
      </c>
      <c r="F215" s="82">
        <f t="shared" si="10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138.39999999999998</v>
      </c>
      <c r="F216" s="82">
        <f t="shared" si="10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138.39999999999998</v>
      </c>
      <c r="F217" s="82">
        <f t="shared" si="10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138.39999999999998</v>
      </c>
      <c r="F218" s="82">
        <f t="shared" si="10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138.39999999999998</v>
      </c>
      <c r="F219" s="82">
        <f t="shared" si="10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138.39999999999998</v>
      </c>
      <c r="F220" s="82">
        <f t="shared" si="10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138.39999999999998</v>
      </c>
      <c r="F221" s="82">
        <f t="shared" si="10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138.39999999999998</v>
      </c>
      <c r="F222" s="82">
        <f t="shared" si="10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138.39999999999998</v>
      </c>
      <c r="F223" s="82">
        <f t="shared" si="10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138.39999999999998</v>
      </c>
      <c r="F224" s="82">
        <f t="shared" si="10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138.39999999999998</v>
      </c>
      <c r="F225" s="82">
        <f t="shared" si="10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138.39999999999998</v>
      </c>
      <c r="F226" s="82">
        <f t="shared" si="10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49</v>
      </c>
      <c r="F4" s="175"/>
      <c r="G4" s="175"/>
      <c r="H4" s="175"/>
      <c r="I4" s="175"/>
      <c r="J4" s="175"/>
      <c r="K4" s="17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7</v>
      </c>
      <c r="C8" s="20"/>
      <c r="D8" s="21"/>
      <c r="E8" s="76">
        <v>103.79</v>
      </c>
      <c r="F8" s="13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46.600000000000009</v>
      </c>
      <c r="F9" s="136">
        <f t="shared" si="0"/>
        <v>4</v>
      </c>
      <c r="G9" s="56">
        <v>57.19</v>
      </c>
      <c r="H9" s="57">
        <v>5</v>
      </c>
      <c r="I9" s="77">
        <v>206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7.1054273576010019E-15</v>
      </c>
      <c r="F10" s="136">
        <f t="shared" si="0"/>
        <v>0</v>
      </c>
      <c r="G10" s="56">
        <v>46.6</v>
      </c>
      <c r="H10" s="57">
        <v>4</v>
      </c>
      <c r="I10" s="77">
        <v>214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>
        <v>1036.97</v>
      </c>
      <c r="D11" s="55">
        <v>84</v>
      </c>
      <c r="E11" s="82">
        <f t="shared" si="0"/>
        <v>1036.97</v>
      </c>
      <c r="F11" s="136">
        <f t="shared" si="0"/>
        <v>84</v>
      </c>
      <c r="G11" s="56"/>
      <c r="H11" s="57"/>
      <c r="I11" s="77"/>
      <c r="J11" s="68" t="s">
        <v>123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912.28</v>
      </c>
      <c r="F12" s="136">
        <f t="shared" si="0"/>
        <v>74</v>
      </c>
      <c r="G12" s="56">
        <v>124.69</v>
      </c>
      <c r="H12" s="57">
        <v>10</v>
      </c>
      <c r="I12" s="77">
        <v>221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791.61</v>
      </c>
      <c r="F13" s="136">
        <f t="shared" si="0"/>
        <v>64</v>
      </c>
      <c r="G13" s="56">
        <v>120.67</v>
      </c>
      <c r="H13" s="57">
        <v>10</v>
      </c>
      <c r="I13" s="77">
        <v>236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779.09</v>
      </c>
      <c r="F14" s="136">
        <f t="shared" si="0"/>
        <v>63</v>
      </c>
      <c r="G14" s="56">
        <v>12.52</v>
      </c>
      <c r="H14" s="57">
        <v>1</v>
      </c>
      <c r="I14" s="77">
        <v>242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655.92000000000007</v>
      </c>
      <c r="F15" s="136">
        <f t="shared" si="0"/>
        <v>53</v>
      </c>
      <c r="G15" s="56">
        <v>123.17</v>
      </c>
      <c r="H15" s="57">
        <v>10</v>
      </c>
      <c r="I15" s="77">
        <v>256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0"/>
        <v>618.83000000000004</v>
      </c>
      <c r="F16" s="136">
        <f t="shared" si="0"/>
        <v>50</v>
      </c>
      <c r="G16" s="56">
        <v>37.090000000000003</v>
      </c>
      <c r="H16" s="57">
        <v>3</v>
      </c>
      <c r="I16" s="77">
        <v>280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495.14000000000004</v>
      </c>
      <c r="F17" s="136">
        <f t="shared" si="0"/>
        <v>40</v>
      </c>
      <c r="G17" s="61">
        <v>123.69</v>
      </c>
      <c r="H17" s="57">
        <v>10</v>
      </c>
      <c r="I17" s="77">
        <v>287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458.53000000000003</v>
      </c>
      <c r="F18" s="136">
        <f t="shared" si="0"/>
        <v>37</v>
      </c>
      <c r="G18" s="61">
        <v>36.61</v>
      </c>
      <c r="H18" s="57">
        <v>3</v>
      </c>
      <c r="I18" s="78">
        <v>298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21</v>
      </c>
      <c r="C19" s="54"/>
      <c r="D19" s="55"/>
      <c r="E19" s="82">
        <f t="shared" si="0"/>
        <v>272.73</v>
      </c>
      <c r="F19" s="136">
        <f t="shared" si="0"/>
        <v>22</v>
      </c>
      <c r="G19" s="61">
        <v>185.8</v>
      </c>
      <c r="H19" s="57">
        <v>15</v>
      </c>
      <c r="I19" s="79">
        <v>315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149.89000000000001</v>
      </c>
      <c r="F20" s="136">
        <f t="shared" si="0"/>
        <v>12</v>
      </c>
      <c r="G20" s="61">
        <v>122.84</v>
      </c>
      <c r="H20" s="57">
        <v>10</v>
      </c>
      <c r="I20" s="79">
        <v>326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26</v>
      </c>
      <c r="C21" s="54"/>
      <c r="D21" s="55"/>
      <c r="E21" s="82">
        <f t="shared" si="0"/>
        <v>37.830000000000013</v>
      </c>
      <c r="F21" s="136">
        <f t="shared" si="0"/>
        <v>3</v>
      </c>
      <c r="G21" s="61">
        <v>112.06</v>
      </c>
      <c r="H21" s="57">
        <v>9</v>
      </c>
      <c r="I21" s="79">
        <v>350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27</v>
      </c>
      <c r="C22" s="54">
        <v>459.39</v>
      </c>
      <c r="D22" s="55">
        <v>40</v>
      </c>
      <c r="E22" s="82">
        <f t="shared" si="0"/>
        <v>497.22</v>
      </c>
      <c r="F22" s="136">
        <f t="shared" si="0"/>
        <v>43</v>
      </c>
      <c r="G22" s="61"/>
      <c r="H22" s="57"/>
      <c r="I22" s="79" t="s">
        <v>126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0"/>
        <v>267.06000000000006</v>
      </c>
      <c r="F23" s="136">
        <f t="shared" si="0"/>
        <v>23</v>
      </c>
      <c r="G23" s="61">
        <v>230.16</v>
      </c>
      <c r="H23" s="57">
        <v>20</v>
      </c>
      <c r="I23" s="79">
        <v>367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</v>
      </c>
      <c r="C24" s="54"/>
      <c r="D24" s="55"/>
      <c r="E24" s="82">
        <f t="shared" si="0"/>
        <v>-0.99999999999994316</v>
      </c>
      <c r="F24" s="136">
        <f t="shared" si="0"/>
        <v>0</v>
      </c>
      <c r="G24" s="61">
        <v>268.06</v>
      </c>
      <c r="H24" s="58">
        <v>23</v>
      </c>
      <c r="I24" s="79">
        <v>410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-0.99999999999994316</v>
      </c>
      <c r="F25" s="136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-0.99999999999994316</v>
      </c>
      <c r="F26" s="136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-0.99999999999994316</v>
      </c>
      <c r="F27" s="136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-0.99999999999994316</v>
      </c>
      <c r="F28" s="136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-0.99999999999994316</v>
      </c>
      <c r="F29" s="136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-0.99999999999994316</v>
      </c>
      <c r="F30" s="136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-0.99999999999994316</v>
      </c>
      <c r="F31" s="136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-0.99999999999994316</v>
      </c>
      <c r="F32" s="136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-0.99999999999994316</v>
      </c>
      <c r="F33" s="136">
        <f t="shared" si="1"/>
        <v>0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-0.99999999999994316</v>
      </c>
      <c r="F34" s="136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-0.99999999999994316</v>
      </c>
      <c r="F35" s="136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-0.99999999999994316</v>
      </c>
      <c r="F36" s="136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-0.99999999999994316</v>
      </c>
      <c r="F37" s="136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-0.99999999999994316</v>
      </c>
      <c r="F38" s="136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-0.99999999999994316</v>
      </c>
      <c r="F39" s="136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-0.99999999999994316</v>
      </c>
      <c r="F40" s="136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-0.99999999999994316</v>
      </c>
      <c r="F41" s="136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-0.99999999999994316</v>
      </c>
      <c r="F42" s="136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-0.99999999999994316</v>
      </c>
      <c r="F43" s="136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-0.99999999999994316</v>
      </c>
      <c r="F44" s="136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-0.99999999999994316</v>
      </c>
      <c r="F45" s="136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-0.99999999999994316</v>
      </c>
      <c r="F46" s="136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-0.99999999999994316</v>
      </c>
      <c r="F47" s="136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-0.99999999999994316</v>
      </c>
      <c r="F48" s="136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-0.99999999999994316</v>
      </c>
      <c r="F49" s="136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-0.99999999999994316</v>
      </c>
      <c r="F50" s="136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-0.99999999999994316</v>
      </c>
      <c r="F51" s="136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-0.99999999999994316</v>
      </c>
      <c r="F52" s="136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-0.99999999999994316</v>
      </c>
      <c r="F53" s="136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-0.99999999999994316</v>
      </c>
      <c r="F54" s="136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-0.99999999999994316</v>
      </c>
      <c r="F55" s="136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-0.99999999999994316</v>
      </c>
      <c r="F56" s="136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-0.99999999999994316</v>
      </c>
      <c r="F57" s="136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-0.99999999999994316</v>
      </c>
      <c r="F58" s="136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-0.99999999999994316</v>
      </c>
      <c r="F59" s="136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-0.99999999999994316</v>
      </c>
      <c r="F60" s="136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-0.99999999999994316</v>
      </c>
      <c r="F61" s="136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-0.99999999999994316</v>
      </c>
      <c r="F62" s="136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-0.99999999999994316</v>
      </c>
      <c r="F63" s="136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-0.99999999999994316</v>
      </c>
      <c r="F64" s="136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-0.99999999999994316</v>
      </c>
      <c r="F65" s="136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-0.99999999999994316</v>
      </c>
      <c r="F66" s="136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-0.99999999999994316</v>
      </c>
      <c r="F67" s="136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-0.99999999999994316</v>
      </c>
      <c r="F68" s="136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-0.99999999999994316</v>
      </c>
      <c r="F69" s="136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-0.99999999999994316</v>
      </c>
      <c r="F70" s="136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-0.99999999999994316</v>
      </c>
      <c r="F71" s="136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-0.99999999999994316</v>
      </c>
      <c r="F72" s="136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-0.99999999999994316</v>
      </c>
      <c r="F73" s="136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-0.99999999999994316</v>
      </c>
      <c r="F74" s="136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-0.99999999999994316</v>
      </c>
      <c r="F75" s="136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-0.99999999999994316</v>
      </c>
      <c r="F76" s="136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-0.99999999999994316</v>
      </c>
      <c r="F77" s="136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-0.99999999999994316</v>
      </c>
      <c r="F78" s="136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-0.99999999999994316</v>
      </c>
      <c r="F79" s="136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-0.99999999999994316</v>
      </c>
      <c r="F80" s="136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-0.99999999999994316</v>
      </c>
      <c r="F81" s="136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-0.99999999999994316</v>
      </c>
      <c r="F82" s="136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-0.99999999999994316</v>
      </c>
      <c r="F83" s="136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-0.99999999999994316</v>
      </c>
      <c r="F84" s="136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-0.99999999999994316</v>
      </c>
      <c r="F85" s="136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-0.99999999999994316</v>
      </c>
      <c r="F86" s="136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-0.99999999999994316</v>
      </c>
      <c r="F87" s="136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-0.99999999999994316</v>
      </c>
      <c r="F88" s="136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-0.99999999999994316</v>
      </c>
      <c r="F89" s="136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-0.99999999999994316</v>
      </c>
      <c r="F90" s="136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-0.99999999999994316</v>
      </c>
      <c r="F91" s="136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-0.99999999999994316</v>
      </c>
      <c r="F92" s="136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-0.99999999999994316</v>
      </c>
      <c r="F93" s="136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-0.99999999999994316</v>
      </c>
      <c r="F94" s="136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-0.99999999999994316</v>
      </c>
      <c r="F95" s="136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-0.99999999999994316</v>
      </c>
      <c r="F96" s="136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-0.99999999999994316</v>
      </c>
      <c r="F97" s="136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-0.99999999999994316</v>
      </c>
      <c r="F98" s="136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-0.99999999999994316</v>
      </c>
      <c r="F99" s="136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-0.99999999999994316</v>
      </c>
      <c r="F100" s="136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-0.99999999999994316</v>
      </c>
      <c r="F101" s="136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-0.99999999999994316</v>
      </c>
      <c r="F102" s="136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-0.99999999999994316</v>
      </c>
      <c r="F103" s="136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-0.99999999999994316</v>
      </c>
      <c r="F104" s="136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-0.99999999999994316</v>
      </c>
      <c r="F105" s="136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-0.99999999999994316</v>
      </c>
      <c r="F106" s="136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-0.99999999999994316</v>
      </c>
      <c r="F107" s="136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-0.99999999999994316</v>
      </c>
      <c r="F108" s="136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-0.99999999999994316</v>
      </c>
      <c r="F109" s="136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-0.99999999999994316</v>
      </c>
      <c r="F110" s="136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-0.99999999999994316</v>
      </c>
      <c r="F111" s="136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-0.99999999999994316</v>
      </c>
      <c r="F112" s="136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-0.99999999999994316</v>
      </c>
      <c r="F113" s="136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-0.99999999999994316</v>
      </c>
      <c r="F114" s="136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-0.99999999999994316</v>
      </c>
      <c r="F115" s="136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-0.99999999999994316</v>
      </c>
      <c r="F116" s="136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-0.99999999999994316</v>
      </c>
      <c r="F117" s="136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-0.99999999999994316</v>
      </c>
      <c r="F118" s="136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-0.99999999999994316</v>
      </c>
      <c r="F119" s="136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-0.99999999999994316</v>
      </c>
      <c r="F120" s="136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-0.99999999999994316</v>
      </c>
      <c r="F121" s="136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-0.99999999999994316</v>
      </c>
      <c r="F122" s="136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-0.99999999999994316</v>
      </c>
      <c r="F123" s="136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-0.99999999999994316</v>
      </c>
      <c r="F124" s="136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-0.99999999999994316</v>
      </c>
      <c r="F125" s="136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-0.99999999999994316</v>
      </c>
      <c r="F126" s="136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-0.99999999999994316</v>
      </c>
      <c r="F127" s="136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-0.99999999999994316</v>
      </c>
      <c r="F128" s="136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-0.99999999999994316</v>
      </c>
      <c r="F129" s="136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-0.99999999999994316</v>
      </c>
      <c r="F130" s="136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-0.99999999999994316</v>
      </c>
      <c r="F131" s="136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-0.99999999999994316</v>
      </c>
      <c r="F132" s="136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-0.99999999999994316</v>
      </c>
      <c r="F133" s="136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-0.99999999999994316</v>
      </c>
      <c r="F134" s="136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-0.99999999999994316</v>
      </c>
      <c r="F135" s="136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-0.99999999999994316</v>
      </c>
      <c r="F136" s="136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-0.99999999999994316</v>
      </c>
      <c r="F137" s="136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-0.99999999999994316</v>
      </c>
      <c r="F138" s="136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-0.99999999999994316</v>
      </c>
      <c r="F139" s="136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-0.99999999999994316</v>
      </c>
      <c r="F140" s="136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-0.99999999999994316</v>
      </c>
      <c r="F141" s="136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-0.99999999999994316</v>
      </c>
      <c r="F142" s="136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-0.99999999999994316</v>
      </c>
      <c r="F143" s="136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-0.99999999999994316</v>
      </c>
      <c r="F144" s="136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-0.99999999999994316</v>
      </c>
      <c r="F145" s="136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-0.99999999999994316</v>
      </c>
      <c r="F146" s="136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-0.99999999999994316</v>
      </c>
      <c r="F147" s="136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-0.99999999999994316</v>
      </c>
      <c r="F148" s="136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-0.99999999999994316</v>
      </c>
      <c r="F149" s="136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-0.99999999999994316</v>
      </c>
      <c r="F150" s="136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-0.99999999999994316</v>
      </c>
      <c r="F151" s="136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-0.99999999999994316</v>
      </c>
      <c r="F152" s="136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-0.99999999999994316</v>
      </c>
      <c r="F153" s="136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-0.99999999999994316</v>
      </c>
      <c r="F154" s="136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-0.99999999999994316</v>
      </c>
      <c r="F155" s="136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-0.99999999999994316</v>
      </c>
      <c r="F156" s="136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-0.99999999999994316</v>
      </c>
      <c r="F157" s="136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-0.99999999999994316</v>
      </c>
      <c r="F158" s="136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-0.99999999999994316</v>
      </c>
      <c r="F159" s="136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-0.99999999999994316</v>
      </c>
      <c r="F160" s="136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-0.99999999999994316</v>
      </c>
      <c r="F161" s="136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-0.99999999999994316</v>
      </c>
      <c r="F162" s="136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-0.99999999999994316</v>
      </c>
      <c r="F163" s="136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-0.99999999999994316</v>
      </c>
      <c r="F164" s="136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-0.99999999999994316</v>
      </c>
      <c r="F165" s="136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-0.99999999999994316</v>
      </c>
      <c r="F166" s="136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-0.99999999999994316</v>
      </c>
      <c r="F167" s="136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-0.99999999999994316</v>
      </c>
      <c r="F168" s="136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-0.99999999999994316</v>
      </c>
      <c r="F169" s="136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-0.99999999999994316</v>
      </c>
      <c r="F170" s="136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-0.99999999999994316</v>
      </c>
      <c r="F171" s="136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-0.99999999999994316</v>
      </c>
      <c r="F172" s="136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-0.99999999999994316</v>
      </c>
      <c r="F173" s="136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-0.99999999999994316</v>
      </c>
      <c r="F174" s="136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-0.99999999999994316</v>
      </c>
      <c r="F175" s="136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-0.99999999999994316</v>
      </c>
      <c r="F176" s="136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-0.99999999999994316</v>
      </c>
      <c r="F177" s="136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-0.99999999999994316</v>
      </c>
      <c r="F178" s="136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-0.99999999999994316</v>
      </c>
      <c r="F179" s="136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-0.99999999999994316</v>
      </c>
      <c r="F180" s="136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-0.99999999999994316</v>
      </c>
      <c r="F181" s="136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-0.99999999999994316</v>
      </c>
      <c r="F182" s="136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-0.99999999999994316</v>
      </c>
      <c r="F183" s="136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-0.99999999999994316</v>
      </c>
      <c r="F184" s="136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-0.99999999999994316</v>
      </c>
      <c r="F185" s="136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-0.99999999999994316</v>
      </c>
      <c r="F186" s="136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-0.99999999999994316</v>
      </c>
      <c r="F187" s="136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-0.99999999999994316</v>
      </c>
      <c r="F188" s="136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-0.99999999999994316</v>
      </c>
      <c r="F189" s="136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-0.99999999999994316</v>
      </c>
      <c r="F190" s="136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-0.99999999999994316</v>
      </c>
      <c r="F191" s="136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-0.99999999999994316</v>
      </c>
      <c r="F192" s="136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-0.99999999999994316</v>
      </c>
      <c r="F193" s="136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-0.99999999999994316</v>
      </c>
      <c r="F194" s="136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-0.99999999999994316</v>
      </c>
      <c r="F195" s="136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-0.99999999999994316</v>
      </c>
      <c r="F196" s="136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-0.99999999999994316</v>
      </c>
      <c r="F197" s="136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-0.99999999999994316</v>
      </c>
      <c r="F198" s="136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-0.99999999999994316</v>
      </c>
      <c r="F199" s="136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-0.99999999999994316</v>
      </c>
      <c r="F200" s="136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-0.99999999999994316</v>
      </c>
      <c r="F201" s="136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-0.99999999999994316</v>
      </c>
      <c r="F202" s="136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-0.99999999999994316</v>
      </c>
      <c r="F203" s="136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-0.99999999999994316</v>
      </c>
      <c r="F204" s="136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-0.99999999999994316</v>
      </c>
      <c r="F205" s="136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-0.99999999999994316</v>
      </c>
      <c r="F206" s="136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-0.99999999999994316</v>
      </c>
      <c r="F207" s="136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-0.99999999999994316</v>
      </c>
      <c r="F208" s="136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-0.99999999999994316</v>
      </c>
      <c r="F209" s="136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-0.99999999999994316</v>
      </c>
      <c r="F210" s="136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-0.99999999999994316</v>
      </c>
      <c r="F211" s="136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-0.99999999999994316</v>
      </c>
      <c r="F212" s="136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-0.99999999999994316</v>
      </c>
      <c r="F213" s="136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-0.99999999999994316</v>
      </c>
      <c r="F214" s="136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-0.99999999999994316</v>
      </c>
      <c r="F215" s="136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-0.99999999999994316</v>
      </c>
      <c r="F216" s="136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-0.99999999999994316</v>
      </c>
      <c r="F217" s="136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-0.99999999999994316</v>
      </c>
      <c r="F218" s="136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-0.99999999999994316</v>
      </c>
      <c r="F219" s="136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-0.99999999999994316</v>
      </c>
      <c r="F220" s="136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-0.99999999999994316</v>
      </c>
      <c r="F221" s="136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-0.99999999999994316</v>
      </c>
      <c r="F222" s="136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-0.99999999999994316</v>
      </c>
      <c r="F223" s="136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-0.99999999999994316</v>
      </c>
      <c r="F224" s="136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-0.99999999999994316</v>
      </c>
      <c r="F225" s="136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-0.99999999999994316</v>
      </c>
      <c r="F226" s="136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48</v>
      </c>
      <c r="F4" s="175"/>
      <c r="G4" s="175"/>
      <c r="H4" s="175"/>
      <c r="I4" s="175"/>
      <c r="J4" s="175"/>
      <c r="K4" s="17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7</v>
      </c>
      <c r="C8" s="20"/>
      <c r="D8" s="21"/>
      <c r="E8" s="76">
        <v>60.1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-0.71000000000000085</v>
      </c>
      <c r="F9" s="82">
        <f t="shared" si="0"/>
        <v>0</v>
      </c>
      <c r="G9" s="56">
        <v>60.81</v>
      </c>
      <c r="H9" s="57">
        <v>5</v>
      </c>
      <c r="I9" s="77">
        <v>206</v>
      </c>
      <c r="J9" s="68"/>
      <c r="K9" s="62"/>
      <c r="L9" s="8">
        <f>H9*13.61</f>
        <v>68.05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>
        <v>729.12</v>
      </c>
      <c r="D10" s="55">
        <v>58</v>
      </c>
      <c r="E10" s="82">
        <f t="shared" si="0"/>
        <v>728.41</v>
      </c>
      <c r="F10" s="82">
        <f t="shared" si="0"/>
        <v>58</v>
      </c>
      <c r="G10" s="56"/>
      <c r="H10" s="57"/>
      <c r="I10" s="77"/>
      <c r="J10" s="68" t="s">
        <v>126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716.43999999999994</v>
      </c>
      <c r="F11" s="82">
        <f t="shared" si="0"/>
        <v>57</v>
      </c>
      <c r="G11" s="56">
        <v>11.97</v>
      </c>
      <c r="H11" s="57">
        <v>1</v>
      </c>
      <c r="I11" s="77">
        <v>229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591.83999999999992</v>
      </c>
      <c r="F12" s="82">
        <f t="shared" si="0"/>
        <v>47</v>
      </c>
      <c r="G12" s="56">
        <v>124.6</v>
      </c>
      <c r="H12" s="57">
        <v>10</v>
      </c>
      <c r="I12" s="77">
        <v>232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543.04</v>
      </c>
      <c r="F13" s="82">
        <f t="shared" si="0"/>
        <v>43</v>
      </c>
      <c r="G13" s="56">
        <v>48.8</v>
      </c>
      <c r="H13" s="57">
        <v>4</v>
      </c>
      <c r="I13" s="77">
        <v>236</v>
      </c>
      <c r="J13" s="68"/>
      <c r="K13" s="62"/>
      <c r="L13" s="8">
        <f t="shared" si="1"/>
        <v>54.44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0"/>
        <v>417.44999999999993</v>
      </c>
      <c r="F14" s="82">
        <f t="shared" si="0"/>
        <v>33</v>
      </c>
      <c r="G14" s="56">
        <v>125.59</v>
      </c>
      <c r="H14" s="57">
        <v>10</v>
      </c>
      <c r="I14" s="77">
        <v>262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302.95999999999992</v>
      </c>
      <c r="F15" s="82">
        <f t="shared" si="0"/>
        <v>24</v>
      </c>
      <c r="G15" s="56">
        <v>114.49</v>
      </c>
      <c r="H15" s="57">
        <v>9</v>
      </c>
      <c r="I15" s="77">
        <v>350</v>
      </c>
      <c r="J15" s="68"/>
      <c r="K15" s="65"/>
      <c r="L15" s="8">
        <f t="shared" si="1"/>
        <v>122.49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>
        <v>491.85</v>
      </c>
      <c r="D16" s="55">
        <v>39</v>
      </c>
      <c r="E16" s="82">
        <f t="shared" si="0"/>
        <v>794.81</v>
      </c>
      <c r="F16" s="82">
        <f t="shared" si="0"/>
        <v>63</v>
      </c>
      <c r="G16" s="60"/>
      <c r="H16" s="57"/>
      <c r="I16" s="77"/>
      <c r="J16" s="68" t="s">
        <v>126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28</v>
      </c>
      <c r="C17" s="54"/>
      <c r="D17" s="55"/>
      <c r="E17" s="82">
        <f t="shared" si="0"/>
        <v>540.67999999999995</v>
      </c>
      <c r="F17" s="82">
        <f t="shared" si="0"/>
        <v>43</v>
      </c>
      <c r="G17" s="61">
        <v>254.13</v>
      </c>
      <c r="H17" s="57">
        <v>20</v>
      </c>
      <c r="I17" s="77">
        <v>367</v>
      </c>
      <c r="J17" s="68"/>
      <c r="K17" s="7"/>
      <c r="L17" s="8">
        <f t="shared" si="1"/>
        <v>272.2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540.67999999999995</v>
      </c>
      <c r="F18" s="82">
        <f t="shared" si="0"/>
        <v>43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540.67999999999995</v>
      </c>
      <c r="F19" s="82">
        <f t="shared" si="0"/>
        <v>43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540.67999999999995</v>
      </c>
      <c r="F20" s="82">
        <f t="shared" si="0"/>
        <v>43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540.67999999999995</v>
      </c>
      <c r="F21" s="82">
        <f t="shared" si="0"/>
        <v>43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540.67999999999995</v>
      </c>
      <c r="F22" s="82">
        <f t="shared" si="0"/>
        <v>43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540.67999999999995</v>
      </c>
      <c r="F23" s="82">
        <f t="shared" si="0"/>
        <v>43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540.67999999999995</v>
      </c>
      <c r="F24" s="82">
        <f t="shared" si="0"/>
        <v>43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540.67999999999995</v>
      </c>
      <c r="F25" s="82">
        <f t="shared" si="2"/>
        <v>43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540.67999999999995</v>
      </c>
      <c r="F26" s="82">
        <f t="shared" si="2"/>
        <v>43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540.67999999999995</v>
      </c>
      <c r="F27" s="82">
        <f t="shared" si="2"/>
        <v>43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540.67999999999995</v>
      </c>
      <c r="F28" s="82">
        <f t="shared" si="2"/>
        <v>43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540.67999999999995</v>
      </c>
      <c r="F29" s="82">
        <f t="shared" si="2"/>
        <v>43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540.67999999999995</v>
      </c>
      <c r="F30" s="82">
        <f t="shared" si="2"/>
        <v>43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540.67999999999995</v>
      </c>
      <c r="F31" s="82">
        <f t="shared" si="2"/>
        <v>43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540.67999999999995</v>
      </c>
      <c r="F32" s="82">
        <f t="shared" si="2"/>
        <v>43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540.67999999999995</v>
      </c>
      <c r="F33" s="82">
        <f t="shared" si="2"/>
        <v>43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540.67999999999995</v>
      </c>
      <c r="F34" s="82">
        <f t="shared" si="2"/>
        <v>43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540.67999999999995</v>
      </c>
      <c r="F35" s="82">
        <f t="shared" si="2"/>
        <v>43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540.67999999999995</v>
      </c>
      <c r="F36" s="82">
        <f t="shared" si="2"/>
        <v>43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540.67999999999995</v>
      </c>
      <c r="F37" s="82">
        <f t="shared" si="2"/>
        <v>43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540.67999999999995</v>
      </c>
      <c r="F38" s="82">
        <f t="shared" si="2"/>
        <v>43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540.67999999999995</v>
      </c>
      <c r="F39" s="82">
        <f t="shared" si="2"/>
        <v>43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540.67999999999995</v>
      </c>
      <c r="F40" s="82">
        <f t="shared" si="2"/>
        <v>43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540.67999999999995</v>
      </c>
      <c r="F41" s="82">
        <f t="shared" si="3"/>
        <v>43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540.67999999999995</v>
      </c>
      <c r="F42" s="82">
        <f t="shared" si="3"/>
        <v>43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540.67999999999995</v>
      </c>
      <c r="F43" s="82">
        <f t="shared" si="3"/>
        <v>43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540.67999999999995</v>
      </c>
      <c r="F44" s="82">
        <f t="shared" si="3"/>
        <v>43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540.67999999999995</v>
      </c>
      <c r="F45" s="82">
        <f t="shared" si="3"/>
        <v>43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540.67999999999995</v>
      </c>
      <c r="F46" s="82">
        <f t="shared" si="3"/>
        <v>43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540.67999999999995</v>
      </c>
      <c r="F47" s="82">
        <f t="shared" si="3"/>
        <v>43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540.67999999999995</v>
      </c>
      <c r="F48" s="82">
        <f t="shared" si="3"/>
        <v>43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540.67999999999995</v>
      </c>
      <c r="F49" s="82">
        <f t="shared" si="3"/>
        <v>43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540.67999999999995</v>
      </c>
      <c r="F50" s="82">
        <f t="shared" si="3"/>
        <v>43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540.67999999999995</v>
      </c>
      <c r="F51" s="82">
        <f t="shared" si="3"/>
        <v>43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540.67999999999995</v>
      </c>
      <c r="F52" s="82">
        <f t="shared" si="3"/>
        <v>43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540.67999999999995</v>
      </c>
      <c r="F53" s="82">
        <f t="shared" si="3"/>
        <v>43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540.67999999999995</v>
      </c>
      <c r="F54" s="82">
        <f t="shared" si="3"/>
        <v>43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540.67999999999995</v>
      </c>
      <c r="F55" s="82">
        <f t="shared" si="3"/>
        <v>43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540.67999999999995</v>
      </c>
      <c r="F56" s="82">
        <f t="shared" si="3"/>
        <v>43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540.67999999999995</v>
      </c>
      <c r="F57" s="82">
        <f t="shared" si="4"/>
        <v>43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540.67999999999995</v>
      </c>
      <c r="F58" s="82">
        <f t="shared" si="4"/>
        <v>43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540.67999999999995</v>
      </c>
      <c r="F59" s="82">
        <f t="shared" si="4"/>
        <v>43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540.67999999999995</v>
      </c>
      <c r="F60" s="82">
        <f t="shared" si="4"/>
        <v>43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540.67999999999995</v>
      </c>
      <c r="F61" s="82">
        <f t="shared" si="4"/>
        <v>43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540.67999999999995</v>
      </c>
      <c r="F62" s="82">
        <f t="shared" si="4"/>
        <v>43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540.67999999999995</v>
      </c>
      <c r="F63" s="82">
        <f t="shared" si="4"/>
        <v>43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540.67999999999995</v>
      </c>
      <c r="F64" s="82">
        <f t="shared" si="4"/>
        <v>43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540.67999999999995</v>
      </c>
      <c r="F65" s="82">
        <f t="shared" si="4"/>
        <v>43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540.67999999999995</v>
      </c>
      <c r="F66" s="82">
        <f t="shared" si="4"/>
        <v>43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540.67999999999995</v>
      </c>
      <c r="F67" s="82">
        <f t="shared" si="4"/>
        <v>43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540.67999999999995</v>
      </c>
      <c r="F68" s="82">
        <f t="shared" si="4"/>
        <v>43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540.67999999999995</v>
      </c>
      <c r="F69" s="82">
        <f t="shared" si="4"/>
        <v>43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540.67999999999995</v>
      </c>
      <c r="F70" s="82">
        <f t="shared" si="4"/>
        <v>43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540.67999999999995</v>
      </c>
      <c r="F71" s="82">
        <f t="shared" si="4"/>
        <v>43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540.67999999999995</v>
      </c>
      <c r="F72" s="82">
        <f t="shared" si="4"/>
        <v>43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540.67999999999995</v>
      </c>
      <c r="F73" s="82">
        <f t="shared" si="5"/>
        <v>43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540.67999999999995</v>
      </c>
      <c r="F74" s="82">
        <f t="shared" si="5"/>
        <v>43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540.67999999999995</v>
      </c>
      <c r="F75" s="82">
        <f t="shared" si="5"/>
        <v>43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540.67999999999995</v>
      </c>
      <c r="F76" s="82">
        <f t="shared" si="5"/>
        <v>43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540.67999999999995</v>
      </c>
      <c r="F77" s="82">
        <f t="shared" si="5"/>
        <v>43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540.67999999999995</v>
      </c>
      <c r="F78" s="82">
        <f t="shared" si="5"/>
        <v>43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540.67999999999995</v>
      </c>
      <c r="F79" s="82">
        <f t="shared" si="5"/>
        <v>43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540.67999999999995</v>
      </c>
      <c r="F80" s="82">
        <f t="shared" si="5"/>
        <v>43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540.67999999999995</v>
      </c>
      <c r="F81" s="82">
        <f t="shared" si="5"/>
        <v>43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540.67999999999995</v>
      </c>
      <c r="F82" s="82">
        <f t="shared" si="5"/>
        <v>43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540.67999999999995</v>
      </c>
      <c r="F83" s="82">
        <f t="shared" si="5"/>
        <v>43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540.67999999999995</v>
      </c>
      <c r="F84" s="82">
        <f t="shared" si="5"/>
        <v>43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540.67999999999995</v>
      </c>
      <c r="F85" s="82">
        <f t="shared" si="5"/>
        <v>43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540.67999999999995</v>
      </c>
      <c r="F86" s="82">
        <f t="shared" si="5"/>
        <v>43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540.67999999999995</v>
      </c>
      <c r="F87" s="82">
        <f t="shared" si="5"/>
        <v>43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540.67999999999995</v>
      </c>
      <c r="F88" s="82">
        <f t="shared" si="5"/>
        <v>43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540.67999999999995</v>
      </c>
      <c r="F89" s="82">
        <f t="shared" si="6"/>
        <v>43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540.67999999999995</v>
      </c>
      <c r="F90" s="82">
        <f t="shared" si="6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540.67999999999995</v>
      </c>
      <c r="F91" s="82">
        <f t="shared" si="6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540.67999999999995</v>
      </c>
      <c r="F92" s="82">
        <f t="shared" si="6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540.67999999999995</v>
      </c>
      <c r="F93" s="82">
        <f t="shared" si="6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540.67999999999995</v>
      </c>
      <c r="F94" s="82">
        <f t="shared" si="6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540.67999999999995</v>
      </c>
      <c r="F95" s="82">
        <f t="shared" si="6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540.67999999999995</v>
      </c>
      <c r="F96" s="82">
        <f t="shared" si="6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540.67999999999995</v>
      </c>
      <c r="F97" s="82">
        <f t="shared" si="6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540.67999999999995</v>
      </c>
      <c r="F98" s="82">
        <f t="shared" si="6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540.67999999999995</v>
      </c>
      <c r="F99" s="82">
        <f t="shared" si="6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540.67999999999995</v>
      </c>
      <c r="F100" s="82">
        <f t="shared" si="6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540.67999999999995</v>
      </c>
      <c r="F101" s="82">
        <f t="shared" si="6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540.67999999999995</v>
      </c>
      <c r="F102" s="82">
        <f t="shared" si="6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540.67999999999995</v>
      </c>
      <c r="F103" s="82">
        <f t="shared" si="6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540.67999999999995</v>
      </c>
      <c r="F104" s="82">
        <f t="shared" si="6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540.67999999999995</v>
      </c>
      <c r="F105" s="82">
        <f t="shared" si="7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540.67999999999995</v>
      </c>
      <c r="F106" s="82">
        <f t="shared" si="7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540.67999999999995</v>
      </c>
      <c r="F107" s="82">
        <f t="shared" si="7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540.67999999999995</v>
      </c>
      <c r="F108" s="82">
        <f t="shared" si="7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540.67999999999995</v>
      </c>
      <c r="F109" s="82">
        <f t="shared" si="7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540.67999999999995</v>
      </c>
      <c r="F110" s="82">
        <f t="shared" si="7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540.67999999999995</v>
      </c>
      <c r="F111" s="82">
        <f t="shared" si="7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540.67999999999995</v>
      </c>
      <c r="F112" s="82">
        <f t="shared" si="7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540.67999999999995</v>
      </c>
      <c r="F113" s="82">
        <f t="shared" si="7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540.67999999999995</v>
      </c>
      <c r="F114" s="82">
        <f t="shared" si="7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540.67999999999995</v>
      </c>
      <c r="F115" s="82">
        <f t="shared" si="7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540.67999999999995</v>
      </c>
      <c r="F116" s="82">
        <f t="shared" si="7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540.67999999999995</v>
      </c>
      <c r="F117" s="82">
        <f t="shared" si="7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540.67999999999995</v>
      </c>
      <c r="F118" s="82">
        <f t="shared" si="7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540.67999999999995</v>
      </c>
      <c r="F119" s="82">
        <f t="shared" si="7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540.67999999999995</v>
      </c>
      <c r="F120" s="82">
        <f t="shared" si="7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540.67999999999995</v>
      </c>
      <c r="F121" s="82">
        <f t="shared" si="8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540.67999999999995</v>
      </c>
      <c r="F122" s="82">
        <f t="shared" si="8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540.67999999999995</v>
      </c>
      <c r="F123" s="82">
        <f t="shared" si="8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540.67999999999995</v>
      </c>
      <c r="F124" s="82">
        <f t="shared" si="8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540.67999999999995</v>
      </c>
      <c r="F125" s="82">
        <f t="shared" si="8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540.67999999999995</v>
      </c>
      <c r="F126" s="82">
        <f t="shared" si="8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540.67999999999995</v>
      </c>
      <c r="F127" s="82">
        <f t="shared" si="8"/>
        <v>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540.67999999999995</v>
      </c>
      <c r="F128" s="82">
        <f t="shared" si="8"/>
        <v>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540.67999999999995</v>
      </c>
      <c r="F129" s="82">
        <f t="shared" si="8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540.67999999999995</v>
      </c>
      <c r="F130" s="82">
        <f t="shared" si="8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540.67999999999995</v>
      </c>
      <c r="F131" s="82">
        <f t="shared" si="8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540.67999999999995</v>
      </c>
      <c r="F132" s="82">
        <f t="shared" si="8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540.67999999999995</v>
      </c>
      <c r="F133" s="82">
        <f t="shared" si="8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540.67999999999995</v>
      </c>
      <c r="F134" s="82">
        <f t="shared" si="8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540.67999999999995</v>
      </c>
      <c r="F135" s="82">
        <f t="shared" si="8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540.67999999999995</v>
      </c>
      <c r="F136" s="82">
        <f t="shared" si="8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540.67999999999995</v>
      </c>
      <c r="F137" s="82">
        <f t="shared" si="9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540.67999999999995</v>
      </c>
      <c r="F138" s="82">
        <f t="shared" si="9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540.67999999999995</v>
      </c>
      <c r="F139" s="82">
        <f t="shared" si="9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540.67999999999995</v>
      </c>
      <c r="F140" s="82">
        <f t="shared" si="9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540.67999999999995</v>
      </c>
      <c r="F141" s="82">
        <f t="shared" si="9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540.67999999999995</v>
      </c>
      <c r="F142" s="82">
        <f t="shared" si="9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540.67999999999995</v>
      </c>
      <c r="F143" s="82">
        <f t="shared" si="9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540.67999999999995</v>
      </c>
      <c r="F144" s="82">
        <f t="shared" si="9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540.67999999999995</v>
      </c>
      <c r="F145" s="82">
        <f t="shared" si="9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540.67999999999995</v>
      </c>
      <c r="F146" s="82">
        <f t="shared" si="9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540.67999999999995</v>
      </c>
      <c r="F147" s="82">
        <f t="shared" si="9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540.67999999999995</v>
      </c>
      <c r="F148" s="82">
        <f t="shared" si="9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540.67999999999995</v>
      </c>
      <c r="F149" s="82">
        <f t="shared" si="9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540.67999999999995</v>
      </c>
      <c r="F150" s="82">
        <f t="shared" si="9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540.67999999999995</v>
      </c>
      <c r="F151" s="82">
        <f t="shared" si="9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540.67999999999995</v>
      </c>
      <c r="F152" s="82">
        <f t="shared" si="9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540.67999999999995</v>
      </c>
      <c r="F153" s="82">
        <f t="shared" si="10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540.67999999999995</v>
      </c>
      <c r="F154" s="82">
        <f t="shared" si="10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540.67999999999995</v>
      </c>
      <c r="F155" s="82">
        <f t="shared" si="10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540.67999999999995</v>
      </c>
      <c r="F156" s="82">
        <f t="shared" si="10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540.67999999999995</v>
      </c>
      <c r="F157" s="82">
        <f t="shared" si="10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540.67999999999995</v>
      </c>
      <c r="F158" s="82">
        <f t="shared" si="10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540.67999999999995</v>
      </c>
      <c r="F159" s="82">
        <f t="shared" si="10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540.67999999999995</v>
      </c>
      <c r="F160" s="82">
        <f t="shared" si="10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540.67999999999995</v>
      </c>
      <c r="F161" s="82">
        <f t="shared" si="10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540.67999999999995</v>
      </c>
      <c r="F162" s="82">
        <f t="shared" si="10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540.67999999999995</v>
      </c>
      <c r="F163" s="82">
        <f t="shared" si="10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540.67999999999995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540.67999999999995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540.67999999999995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540.67999999999995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540.67999999999995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540.67999999999995</v>
      </c>
      <c r="F169" s="82">
        <f t="shared" si="11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540.67999999999995</v>
      </c>
      <c r="F170" s="82">
        <f t="shared" si="11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540.67999999999995</v>
      </c>
      <c r="F171" s="82">
        <f t="shared" si="11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540.67999999999995</v>
      </c>
      <c r="F172" s="82">
        <f t="shared" si="11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540.67999999999995</v>
      </c>
      <c r="F173" s="82">
        <f t="shared" si="11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540.67999999999995</v>
      </c>
      <c r="F174" s="82">
        <f t="shared" si="11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540.67999999999995</v>
      </c>
      <c r="F175" s="82">
        <f t="shared" si="11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540.67999999999995</v>
      </c>
      <c r="F176" s="82">
        <f t="shared" si="11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540.67999999999995</v>
      </c>
      <c r="F177" s="82">
        <f t="shared" si="11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540.67999999999995</v>
      </c>
      <c r="F178" s="82">
        <f t="shared" si="11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540.67999999999995</v>
      </c>
      <c r="F179" s="82">
        <f t="shared" si="11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540.67999999999995</v>
      </c>
      <c r="F180" s="82">
        <f t="shared" si="11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540.67999999999995</v>
      </c>
      <c r="F181" s="82">
        <f t="shared" si="11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540.67999999999995</v>
      </c>
      <c r="F182" s="82">
        <f t="shared" si="11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540.67999999999995</v>
      </c>
      <c r="F183" s="82">
        <f t="shared" si="11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540.67999999999995</v>
      </c>
      <c r="F184" s="82">
        <f t="shared" si="11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540.67999999999995</v>
      </c>
      <c r="F185" s="82">
        <f t="shared" si="12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540.67999999999995</v>
      </c>
      <c r="F186" s="82">
        <f t="shared" si="12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540.67999999999995</v>
      </c>
      <c r="F187" s="82">
        <f t="shared" si="12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540.67999999999995</v>
      </c>
      <c r="F188" s="82">
        <f t="shared" si="12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540.67999999999995</v>
      </c>
      <c r="F189" s="82">
        <f t="shared" si="12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540.67999999999995</v>
      </c>
      <c r="F190" s="82">
        <f t="shared" si="12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540.67999999999995</v>
      </c>
      <c r="F191" s="82">
        <f t="shared" si="12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540.67999999999995</v>
      </c>
      <c r="F192" s="82">
        <f t="shared" si="12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540.67999999999995</v>
      </c>
      <c r="F193" s="82">
        <f t="shared" si="12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540.67999999999995</v>
      </c>
      <c r="F194" s="82">
        <f t="shared" si="12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540.67999999999995</v>
      </c>
      <c r="F195" s="82">
        <f t="shared" si="12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540.67999999999995</v>
      </c>
      <c r="F196" s="82">
        <f t="shared" si="12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540.67999999999995</v>
      </c>
      <c r="F197" s="82">
        <f t="shared" si="12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540.67999999999995</v>
      </c>
      <c r="F198" s="82">
        <f t="shared" si="12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540.67999999999995</v>
      </c>
      <c r="F199" s="82">
        <f t="shared" si="12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540.67999999999995</v>
      </c>
      <c r="F200" s="82">
        <f t="shared" si="12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540.67999999999995</v>
      </c>
      <c r="F201" s="82">
        <f t="shared" si="13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540.67999999999995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540.67999999999995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540.67999999999995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540.67999999999995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540.67999999999995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540.67999999999995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540.67999999999995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540.67999999999995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540.67999999999995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540.67999999999995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540.67999999999995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540.67999999999995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540.67999999999995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540.67999999999995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540.67999999999995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540.67999999999995</v>
      </c>
      <c r="F217" s="82">
        <f t="shared" si="14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540.67999999999995</v>
      </c>
      <c r="F218" s="82">
        <f t="shared" si="14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540.67999999999995</v>
      </c>
      <c r="F219" s="82">
        <f t="shared" si="14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540.67999999999995</v>
      </c>
      <c r="F220" s="82">
        <f t="shared" si="14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540.67999999999995</v>
      </c>
      <c r="F221" s="82">
        <f t="shared" si="14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540.67999999999995</v>
      </c>
      <c r="F222" s="82">
        <f t="shared" si="14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540.67999999999995</v>
      </c>
      <c r="F223" s="82">
        <f t="shared" si="14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540.67999999999995</v>
      </c>
      <c r="F224" s="82">
        <f t="shared" si="14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540.67999999999995</v>
      </c>
      <c r="F225" s="82">
        <f t="shared" si="14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540.67999999999995</v>
      </c>
      <c r="F226" s="82">
        <f t="shared" si="14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74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139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26</v>
      </c>
      <c r="C8" s="20"/>
      <c r="D8" s="21"/>
      <c r="E8" s="76">
        <v>997.89</v>
      </c>
      <c r="F8" s="75">
        <v>41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>
        <v>997.89</v>
      </c>
      <c r="H9" s="57">
        <v>41</v>
      </c>
      <c r="I9" s="77">
        <v>359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>E9-G10+C10</f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H7" sqref="H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80" t="s">
        <v>114</v>
      </c>
      <c r="F4" s="180"/>
      <c r="G4" s="180"/>
      <c r="H4" s="180"/>
      <c r="I4" s="180"/>
      <c r="J4" s="180"/>
      <c r="K4" s="18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2400</v>
      </c>
      <c r="F8" s="75">
        <v>240</v>
      </c>
      <c r="G8" s="22"/>
      <c r="H8" s="23"/>
      <c r="I8" s="24"/>
      <c r="J8" s="23" t="s">
        <v>113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2320</v>
      </c>
      <c r="F9" s="82">
        <f t="shared" ref="F9:F72" si="1">F8-H9+D9</f>
        <v>232</v>
      </c>
      <c r="G9" s="56">
        <v>80</v>
      </c>
      <c r="H9" s="58">
        <v>8</v>
      </c>
      <c r="I9" s="77">
        <v>182</v>
      </c>
      <c r="J9" s="68"/>
      <c r="K9" s="62"/>
      <c r="L9" s="8">
        <f>H9*4.54</f>
        <v>36.32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2220</v>
      </c>
      <c r="F10" s="82">
        <f t="shared" si="1"/>
        <v>222</v>
      </c>
      <c r="G10" s="56">
        <v>100</v>
      </c>
      <c r="H10" s="58">
        <v>10</v>
      </c>
      <c r="I10" s="77">
        <v>199</v>
      </c>
      <c r="J10" s="68"/>
      <c r="K10" s="63"/>
      <c r="L10" s="8">
        <f t="shared" ref="L10:L24" si="2">H10*4.54</f>
        <v>45.4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2120</v>
      </c>
      <c r="F11" s="82">
        <f t="shared" si="1"/>
        <v>212</v>
      </c>
      <c r="G11" s="56">
        <v>100</v>
      </c>
      <c r="H11" s="58">
        <v>10</v>
      </c>
      <c r="I11" s="77">
        <v>217</v>
      </c>
      <c r="J11" s="68"/>
      <c r="K11" s="63"/>
      <c r="L11" s="8">
        <f t="shared" si="2"/>
        <v>45.4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2070</v>
      </c>
      <c r="F12" s="82">
        <f t="shared" si="1"/>
        <v>207</v>
      </c>
      <c r="G12" s="56">
        <v>50</v>
      </c>
      <c r="H12" s="58">
        <v>5</v>
      </c>
      <c r="I12" s="77">
        <v>218</v>
      </c>
      <c r="J12" s="68"/>
      <c r="K12" s="63"/>
      <c r="L12" s="8">
        <f t="shared" si="2"/>
        <v>22.7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2000</v>
      </c>
      <c r="F13" s="82">
        <f t="shared" si="1"/>
        <v>200</v>
      </c>
      <c r="G13" s="56">
        <v>70</v>
      </c>
      <c r="H13" s="58">
        <v>7</v>
      </c>
      <c r="I13" s="77">
        <v>234</v>
      </c>
      <c r="J13" s="68"/>
      <c r="K13" s="62"/>
      <c r="L13" s="8">
        <f t="shared" si="2"/>
        <v>31.78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1900</v>
      </c>
      <c r="F14" s="82">
        <f t="shared" si="1"/>
        <v>190</v>
      </c>
      <c r="G14" s="56">
        <v>100</v>
      </c>
      <c r="H14" s="58">
        <v>10</v>
      </c>
      <c r="I14" s="77">
        <v>255</v>
      </c>
      <c r="J14" s="68"/>
      <c r="K14" s="64"/>
      <c r="L14" s="8">
        <f t="shared" si="2"/>
        <v>45.4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1750</v>
      </c>
      <c r="F15" s="82">
        <f t="shared" si="1"/>
        <v>175</v>
      </c>
      <c r="G15" s="56">
        <v>150</v>
      </c>
      <c r="H15" s="58">
        <v>15</v>
      </c>
      <c r="I15" s="77">
        <v>256</v>
      </c>
      <c r="J15" s="68"/>
      <c r="K15" s="65"/>
      <c r="L15" s="8">
        <f t="shared" si="2"/>
        <v>68.099999999999994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1650</v>
      </c>
      <c r="F16" s="82">
        <f t="shared" si="1"/>
        <v>165</v>
      </c>
      <c r="G16" s="56">
        <v>100</v>
      </c>
      <c r="H16" s="58">
        <v>10</v>
      </c>
      <c r="I16" s="77">
        <v>270</v>
      </c>
      <c r="J16" s="68"/>
      <c r="K16" s="7"/>
      <c r="L16" s="8">
        <f t="shared" si="2"/>
        <v>45.4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1550</v>
      </c>
      <c r="F17" s="82">
        <f t="shared" si="1"/>
        <v>155</v>
      </c>
      <c r="G17" s="56">
        <v>100</v>
      </c>
      <c r="H17" s="58">
        <v>10</v>
      </c>
      <c r="I17" s="77">
        <v>287</v>
      </c>
      <c r="J17" s="68"/>
      <c r="K17" s="7"/>
      <c r="L17" s="8">
        <f t="shared" si="2"/>
        <v>45.4</v>
      </c>
      <c r="M17" s="8"/>
      <c r="N17" s="12"/>
      <c r="O17" s="12"/>
      <c r="P17" s="12"/>
    </row>
    <row r="18" spans="1:16" ht="15">
      <c r="A18" s="50">
        <v>10</v>
      </c>
      <c r="B18" s="51">
        <v>19</v>
      </c>
      <c r="C18" s="54"/>
      <c r="D18" s="55"/>
      <c r="E18" s="82">
        <f t="shared" si="0"/>
        <v>1450</v>
      </c>
      <c r="F18" s="82">
        <f t="shared" si="1"/>
        <v>145</v>
      </c>
      <c r="G18" s="56">
        <v>100</v>
      </c>
      <c r="H18" s="58">
        <v>10</v>
      </c>
      <c r="I18" s="78">
        <v>291</v>
      </c>
      <c r="J18" s="69"/>
      <c r="K18" s="7"/>
      <c r="L18" s="8">
        <f t="shared" si="2"/>
        <v>45.4</v>
      </c>
      <c r="M18" s="8"/>
      <c r="N18" s="12"/>
      <c r="O18" s="12"/>
      <c r="P18" s="12"/>
    </row>
    <row r="19" spans="1:16" ht="15">
      <c r="A19" s="50">
        <v>11</v>
      </c>
      <c r="B19" s="51">
        <v>22</v>
      </c>
      <c r="C19" s="54"/>
      <c r="D19" s="55"/>
      <c r="E19" s="82">
        <f t="shared" si="0"/>
        <v>1390</v>
      </c>
      <c r="F19" s="82">
        <f t="shared" si="1"/>
        <v>139</v>
      </c>
      <c r="G19" s="56">
        <v>60</v>
      </c>
      <c r="H19" s="58">
        <v>6</v>
      </c>
      <c r="I19" s="79">
        <v>326</v>
      </c>
      <c r="J19" s="70"/>
      <c r="K19" s="7"/>
      <c r="L19" s="8">
        <f t="shared" si="2"/>
        <v>27.240000000000002</v>
      </c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/>
      <c r="D20" s="55"/>
      <c r="E20" s="82">
        <f t="shared" si="0"/>
        <v>1290</v>
      </c>
      <c r="F20" s="82">
        <f t="shared" si="1"/>
        <v>129</v>
      </c>
      <c r="G20" s="56">
        <v>100</v>
      </c>
      <c r="H20" s="58">
        <v>10</v>
      </c>
      <c r="I20" s="79">
        <v>333</v>
      </c>
      <c r="J20" s="70"/>
      <c r="K20" s="7"/>
      <c r="L20" s="8">
        <f t="shared" si="2"/>
        <v>45.4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1190</v>
      </c>
      <c r="F21" s="82">
        <f t="shared" si="1"/>
        <v>119</v>
      </c>
      <c r="G21" s="56">
        <v>100</v>
      </c>
      <c r="H21" s="58">
        <v>10</v>
      </c>
      <c r="I21" s="79">
        <v>343</v>
      </c>
      <c r="J21" s="70"/>
      <c r="K21" s="7"/>
      <c r="L21" s="8">
        <f t="shared" si="2"/>
        <v>45.4</v>
      </c>
      <c r="M21" s="8"/>
      <c r="N21" s="12"/>
      <c r="O21" s="12"/>
      <c r="P21" s="12"/>
    </row>
    <row r="22" spans="1:16" ht="15">
      <c r="A22" s="50">
        <v>14</v>
      </c>
      <c r="B22" s="51">
        <v>26</v>
      </c>
      <c r="C22" s="54"/>
      <c r="D22" s="55"/>
      <c r="E22" s="82">
        <f t="shared" si="0"/>
        <v>1090</v>
      </c>
      <c r="F22" s="82">
        <f t="shared" si="1"/>
        <v>109</v>
      </c>
      <c r="G22" s="56">
        <v>100</v>
      </c>
      <c r="H22" s="58">
        <v>10</v>
      </c>
      <c r="I22" s="79">
        <v>351</v>
      </c>
      <c r="J22" s="70"/>
      <c r="K22" s="65"/>
      <c r="L22" s="8">
        <f t="shared" si="2"/>
        <v>45.4</v>
      </c>
      <c r="M22" s="8"/>
      <c r="N22" s="12"/>
      <c r="O22" s="12"/>
      <c r="P22" s="12"/>
    </row>
    <row r="23" spans="1:16" ht="15">
      <c r="A23" s="50">
        <v>15</v>
      </c>
      <c r="B23" s="51">
        <v>28</v>
      </c>
      <c r="C23" s="54"/>
      <c r="D23" s="55"/>
      <c r="E23" s="82">
        <f t="shared" si="0"/>
        <v>990</v>
      </c>
      <c r="F23" s="82">
        <f t="shared" si="1"/>
        <v>99</v>
      </c>
      <c r="G23" s="56">
        <v>100</v>
      </c>
      <c r="H23" s="58">
        <v>10</v>
      </c>
      <c r="I23" s="79">
        <v>367</v>
      </c>
      <c r="J23" s="70"/>
      <c r="K23" s="7"/>
      <c r="L23" s="8">
        <f t="shared" si="2"/>
        <v>45.4</v>
      </c>
      <c r="M23" s="8"/>
      <c r="N23" s="12"/>
      <c r="O23" s="12"/>
      <c r="P23" s="12"/>
    </row>
    <row r="24" spans="1:16" ht="15">
      <c r="A24" s="50">
        <v>16</v>
      </c>
      <c r="B24" s="51">
        <v>1</v>
      </c>
      <c r="C24" s="54"/>
      <c r="D24" s="55"/>
      <c r="E24" s="82">
        <f t="shared" si="0"/>
        <v>890</v>
      </c>
      <c r="F24" s="82">
        <f t="shared" si="1"/>
        <v>89</v>
      </c>
      <c r="G24" s="56">
        <v>100</v>
      </c>
      <c r="H24" s="58">
        <v>10</v>
      </c>
      <c r="I24" s="79">
        <v>389</v>
      </c>
      <c r="J24" s="70"/>
      <c r="K24" s="7"/>
      <c r="L24" s="8">
        <f t="shared" si="2"/>
        <v>45.4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890</v>
      </c>
      <c r="F25" s="82">
        <f t="shared" si="1"/>
        <v>89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890</v>
      </c>
      <c r="F26" s="82">
        <f t="shared" si="1"/>
        <v>89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890</v>
      </c>
      <c r="F27" s="82">
        <f t="shared" si="1"/>
        <v>89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890</v>
      </c>
      <c r="F28" s="82">
        <f t="shared" si="1"/>
        <v>89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890</v>
      </c>
      <c r="F29" s="82">
        <f t="shared" si="1"/>
        <v>89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890</v>
      </c>
      <c r="F30" s="82">
        <f t="shared" si="1"/>
        <v>89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890</v>
      </c>
      <c r="F31" s="82">
        <f t="shared" si="1"/>
        <v>89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890</v>
      </c>
      <c r="F32" s="82">
        <f t="shared" si="1"/>
        <v>89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890</v>
      </c>
      <c r="F33" s="82">
        <f t="shared" si="1"/>
        <v>89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890</v>
      </c>
      <c r="F34" s="82">
        <f t="shared" si="1"/>
        <v>89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890</v>
      </c>
      <c r="F35" s="82">
        <f t="shared" si="1"/>
        <v>89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890</v>
      </c>
      <c r="F36" s="82">
        <f t="shared" si="1"/>
        <v>89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890</v>
      </c>
      <c r="F37" s="82">
        <f t="shared" si="1"/>
        <v>89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890</v>
      </c>
      <c r="F38" s="82">
        <f t="shared" si="1"/>
        <v>89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890</v>
      </c>
      <c r="F39" s="82">
        <f t="shared" si="1"/>
        <v>89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890</v>
      </c>
      <c r="F40" s="82">
        <f t="shared" si="1"/>
        <v>89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890</v>
      </c>
      <c r="F41" s="82">
        <f t="shared" si="1"/>
        <v>89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890</v>
      </c>
      <c r="F42" s="82">
        <f t="shared" si="1"/>
        <v>89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890</v>
      </c>
      <c r="F43" s="82">
        <f t="shared" si="1"/>
        <v>89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890</v>
      </c>
      <c r="F44" s="82">
        <f t="shared" si="1"/>
        <v>89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890</v>
      </c>
      <c r="F45" s="82">
        <f t="shared" si="1"/>
        <v>89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890</v>
      </c>
      <c r="F46" s="82">
        <f t="shared" si="1"/>
        <v>89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890</v>
      </c>
      <c r="F47" s="82">
        <f t="shared" si="1"/>
        <v>89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890</v>
      </c>
      <c r="F48" s="82">
        <f t="shared" si="1"/>
        <v>89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890</v>
      </c>
      <c r="F49" s="82">
        <f t="shared" si="1"/>
        <v>89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890</v>
      </c>
      <c r="F50" s="82">
        <f t="shared" si="1"/>
        <v>89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890</v>
      </c>
      <c r="F51" s="82">
        <f t="shared" si="1"/>
        <v>89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890</v>
      </c>
      <c r="F52" s="82">
        <f t="shared" si="1"/>
        <v>89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890</v>
      </c>
      <c r="F53" s="82">
        <f t="shared" si="1"/>
        <v>89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890</v>
      </c>
      <c r="F54" s="82">
        <f t="shared" si="1"/>
        <v>89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890</v>
      </c>
      <c r="F55" s="82">
        <f t="shared" si="1"/>
        <v>89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890</v>
      </c>
      <c r="F56" s="82">
        <f t="shared" si="1"/>
        <v>89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890</v>
      </c>
      <c r="F57" s="82">
        <f t="shared" si="1"/>
        <v>89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890</v>
      </c>
      <c r="F58" s="82">
        <f t="shared" si="1"/>
        <v>89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890</v>
      </c>
      <c r="F59" s="82">
        <f t="shared" si="1"/>
        <v>89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890</v>
      </c>
      <c r="F60" s="82">
        <f t="shared" si="1"/>
        <v>89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890</v>
      </c>
      <c r="F61" s="82">
        <f t="shared" si="1"/>
        <v>89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890</v>
      </c>
      <c r="F62" s="82">
        <f t="shared" si="1"/>
        <v>89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890</v>
      </c>
      <c r="F63" s="82">
        <f t="shared" si="1"/>
        <v>89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890</v>
      </c>
      <c r="F64" s="82">
        <f t="shared" si="1"/>
        <v>89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890</v>
      </c>
      <c r="F65" s="82">
        <f t="shared" si="1"/>
        <v>89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890</v>
      </c>
      <c r="F66" s="82">
        <f t="shared" si="1"/>
        <v>89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890</v>
      </c>
      <c r="F67" s="82">
        <f t="shared" si="1"/>
        <v>89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890</v>
      </c>
      <c r="F68" s="82">
        <f t="shared" si="1"/>
        <v>89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890</v>
      </c>
      <c r="F69" s="82">
        <f t="shared" si="1"/>
        <v>89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890</v>
      </c>
      <c r="F70" s="82">
        <f t="shared" si="1"/>
        <v>89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890</v>
      </c>
      <c r="F71" s="82">
        <f t="shared" si="1"/>
        <v>89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890</v>
      </c>
      <c r="F72" s="82">
        <f t="shared" si="1"/>
        <v>89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890</v>
      </c>
      <c r="F73" s="82">
        <f t="shared" ref="F73:F136" si="4">F72-H73+D73</f>
        <v>89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890</v>
      </c>
      <c r="F74" s="82">
        <f t="shared" si="4"/>
        <v>89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890</v>
      </c>
      <c r="F75" s="82">
        <f t="shared" si="4"/>
        <v>89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890</v>
      </c>
      <c r="F76" s="82">
        <f t="shared" si="4"/>
        <v>89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890</v>
      </c>
      <c r="F77" s="82">
        <f t="shared" si="4"/>
        <v>89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890</v>
      </c>
      <c r="F78" s="82">
        <f t="shared" si="4"/>
        <v>89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890</v>
      </c>
      <c r="F79" s="82">
        <f t="shared" si="4"/>
        <v>89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890</v>
      </c>
      <c r="F80" s="82">
        <f t="shared" si="4"/>
        <v>89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890</v>
      </c>
      <c r="F81" s="82">
        <f t="shared" si="4"/>
        <v>89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890</v>
      </c>
      <c r="F82" s="82">
        <f t="shared" si="4"/>
        <v>89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890</v>
      </c>
      <c r="F83" s="82">
        <f t="shared" si="4"/>
        <v>89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890</v>
      </c>
      <c r="F84" s="82">
        <f t="shared" si="4"/>
        <v>89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890</v>
      </c>
      <c r="F85" s="82">
        <f t="shared" si="4"/>
        <v>89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890</v>
      </c>
      <c r="F86" s="82">
        <f t="shared" si="4"/>
        <v>89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890</v>
      </c>
      <c r="F87" s="82">
        <f t="shared" si="4"/>
        <v>89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890</v>
      </c>
      <c r="F88" s="82">
        <f t="shared" si="4"/>
        <v>89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890</v>
      </c>
      <c r="F89" s="82">
        <f t="shared" si="4"/>
        <v>89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890</v>
      </c>
      <c r="F90" s="82">
        <f t="shared" si="4"/>
        <v>89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890</v>
      </c>
      <c r="F91" s="82">
        <f t="shared" si="4"/>
        <v>89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890</v>
      </c>
      <c r="F92" s="82">
        <f t="shared" si="4"/>
        <v>89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890</v>
      </c>
      <c r="F93" s="82">
        <f t="shared" si="4"/>
        <v>89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890</v>
      </c>
      <c r="F94" s="82">
        <f t="shared" si="4"/>
        <v>89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890</v>
      </c>
      <c r="F95" s="82">
        <f t="shared" si="4"/>
        <v>89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890</v>
      </c>
      <c r="F96" s="82">
        <f t="shared" si="4"/>
        <v>89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890</v>
      </c>
      <c r="F97" s="82">
        <f t="shared" si="4"/>
        <v>89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890</v>
      </c>
      <c r="F98" s="82">
        <f t="shared" si="4"/>
        <v>89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890</v>
      </c>
      <c r="F99" s="82">
        <f t="shared" si="4"/>
        <v>89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890</v>
      </c>
      <c r="F100" s="82">
        <f t="shared" si="4"/>
        <v>89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890</v>
      </c>
      <c r="F101" s="82">
        <f t="shared" si="4"/>
        <v>89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890</v>
      </c>
      <c r="F102" s="82">
        <f t="shared" si="4"/>
        <v>89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890</v>
      </c>
      <c r="F103" s="82">
        <f t="shared" si="4"/>
        <v>89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890</v>
      </c>
      <c r="F104" s="82">
        <f t="shared" si="4"/>
        <v>89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890</v>
      </c>
      <c r="F105" s="82">
        <f t="shared" si="4"/>
        <v>89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890</v>
      </c>
      <c r="F106" s="82">
        <f t="shared" si="4"/>
        <v>89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890</v>
      </c>
      <c r="F107" s="82">
        <f t="shared" si="4"/>
        <v>89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890</v>
      </c>
      <c r="F108" s="82">
        <f t="shared" si="4"/>
        <v>89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890</v>
      </c>
      <c r="F109" s="82">
        <f t="shared" si="4"/>
        <v>89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890</v>
      </c>
      <c r="F110" s="82">
        <f t="shared" si="4"/>
        <v>89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890</v>
      </c>
      <c r="F111" s="82">
        <f t="shared" si="4"/>
        <v>89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890</v>
      </c>
      <c r="F112" s="82">
        <f t="shared" si="4"/>
        <v>89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890</v>
      </c>
      <c r="F113" s="82">
        <f t="shared" si="4"/>
        <v>89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890</v>
      </c>
      <c r="F114" s="82">
        <f t="shared" si="4"/>
        <v>89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890</v>
      </c>
      <c r="F115" s="82">
        <f t="shared" si="4"/>
        <v>89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890</v>
      </c>
      <c r="F116" s="82">
        <f t="shared" si="4"/>
        <v>89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890</v>
      </c>
      <c r="F117" s="82">
        <f t="shared" si="4"/>
        <v>89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890</v>
      </c>
      <c r="F118" s="82">
        <f t="shared" si="4"/>
        <v>89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890</v>
      </c>
      <c r="F119" s="82">
        <f t="shared" si="4"/>
        <v>89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890</v>
      </c>
      <c r="F120" s="82">
        <f t="shared" si="4"/>
        <v>89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890</v>
      </c>
      <c r="F121" s="82">
        <f t="shared" si="4"/>
        <v>89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890</v>
      </c>
      <c r="F122" s="82">
        <f t="shared" si="4"/>
        <v>89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890</v>
      </c>
      <c r="F123" s="82">
        <f t="shared" si="4"/>
        <v>89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890</v>
      </c>
      <c r="F124" s="82">
        <f t="shared" si="4"/>
        <v>89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890</v>
      </c>
      <c r="F125" s="82">
        <f t="shared" si="4"/>
        <v>89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890</v>
      </c>
      <c r="F126" s="82">
        <f t="shared" si="4"/>
        <v>89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890</v>
      </c>
      <c r="F127" s="82">
        <f t="shared" si="4"/>
        <v>89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890</v>
      </c>
      <c r="F128" s="82">
        <f t="shared" si="4"/>
        <v>89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890</v>
      </c>
      <c r="F129" s="82">
        <f t="shared" si="4"/>
        <v>89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890</v>
      </c>
      <c r="F130" s="82">
        <f t="shared" si="4"/>
        <v>89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890</v>
      </c>
      <c r="F131" s="82">
        <f t="shared" si="4"/>
        <v>89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890</v>
      </c>
      <c r="F132" s="82">
        <f t="shared" si="4"/>
        <v>89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890</v>
      </c>
      <c r="F133" s="82">
        <f t="shared" si="4"/>
        <v>89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890</v>
      </c>
      <c r="F134" s="82">
        <f t="shared" si="4"/>
        <v>89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890</v>
      </c>
      <c r="F135" s="82">
        <f t="shared" si="4"/>
        <v>89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890</v>
      </c>
      <c r="F136" s="82">
        <f t="shared" si="4"/>
        <v>89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890</v>
      </c>
      <c r="F137" s="82">
        <f t="shared" ref="F137:F200" si="6">F136-H137+D137</f>
        <v>89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890</v>
      </c>
      <c r="F138" s="82">
        <f t="shared" si="6"/>
        <v>89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890</v>
      </c>
      <c r="F139" s="82">
        <f t="shared" si="6"/>
        <v>89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890</v>
      </c>
      <c r="F140" s="82">
        <f t="shared" si="6"/>
        <v>89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890</v>
      </c>
      <c r="F141" s="82">
        <f t="shared" si="6"/>
        <v>89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890</v>
      </c>
      <c r="F142" s="82">
        <f t="shared" si="6"/>
        <v>89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890</v>
      </c>
      <c r="F143" s="82">
        <f t="shared" si="6"/>
        <v>89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890</v>
      </c>
      <c r="F144" s="82">
        <f t="shared" si="6"/>
        <v>89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890</v>
      </c>
      <c r="F145" s="82">
        <f t="shared" si="6"/>
        <v>89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890</v>
      </c>
      <c r="F146" s="82">
        <f t="shared" si="6"/>
        <v>89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890</v>
      </c>
      <c r="F147" s="82">
        <f t="shared" si="6"/>
        <v>89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890</v>
      </c>
      <c r="F148" s="82">
        <f t="shared" si="6"/>
        <v>89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890</v>
      </c>
      <c r="F149" s="82">
        <f t="shared" si="6"/>
        <v>89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890</v>
      </c>
      <c r="F150" s="82">
        <f t="shared" si="6"/>
        <v>89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890</v>
      </c>
      <c r="F151" s="82">
        <f t="shared" si="6"/>
        <v>89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890</v>
      </c>
      <c r="F152" s="82">
        <f t="shared" si="6"/>
        <v>89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890</v>
      </c>
      <c r="F153" s="82">
        <f t="shared" si="6"/>
        <v>89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890</v>
      </c>
      <c r="F154" s="82">
        <f t="shared" si="6"/>
        <v>89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890</v>
      </c>
      <c r="F155" s="82">
        <f t="shared" si="6"/>
        <v>89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890</v>
      </c>
      <c r="F156" s="82">
        <f t="shared" si="6"/>
        <v>89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890</v>
      </c>
      <c r="F157" s="82">
        <f t="shared" si="6"/>
        <v>89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890</v>
      </c>
      <c r="F158" s="82">
        <f t="shared" si="6"/>
        <v>89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890</v>
      </c>
      <c r="F159" s="82">
        <f t="shared" si="6"/>
        <v>89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890</v>
      </c>
      <c r="F160" s="82">
        <f t="shared" si="6"/>
        <v>89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890</v>
      </c>
      <c r="F161" s="82">
        <f t="shared" si="6"/>
        <v>89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890</v>
      </c>
      <c r="F162" s="82">
        <f t="shared" si="6"/>
        <v>89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890</v>
      </c>
      <c r="F163" s="82">
        <f t="shared" si="6"/>
        <v>89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890</v>
      </c>
      <c r="F164" s="82">
        <f t="shared" si="6"/>
        <v>89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890</v>
      </c>
      <c r="F165" s="82">
        <f t="shared" si="6"/>
        <v>89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890</v>
      </c>
      <c r="F166" s="82">
        <f t="shared" si="6"/>
        <v>89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890</v>
      </c>
      <c r="F167" s="82">
        <f t="shared" si="6"/>
        <v>89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890</v>
      </c>
      <c r="F168" s="82">
        <f t="shared" si="6"/>
        <v>89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890</v>
      </c>
      <c r="F169" s="82">
        <f t="shared" si="6"/>
        <v>89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890</v>
      </c>
      <c r="F170" s="82">
        <f t="shared" si="6"/>
        <v>89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890</v>
      </c>
      <c r="F171" s="82">
        <f t="shared" si="6"/>
        <v>89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890</v>
      </c>
      <c r="F172" s="82">
        <f t="shared" si="6"/>
        <v>89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890</v>
      </c>
      <c r="F173" s="82">
        <f t="shared" si="6"/>
        <v>89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890</v>
      </c>
      <c r="F174" s="82">
        <f t="shared" si="6"/>
        <v>89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890</v>
      </c>
      <c r="F175" s="82">
        <f t="shared" si="6"/>
        <v>89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890</v>
      </c>
      <c r="F176" s="82">
        <f t="shared" si="6"/>
        <v>89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890</v>
      </c>
      <c r="F177" s="82">
        <f t="shared" si="6"/>
        <v>89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890</v>
      </c>
      <c r="F178" s="82">
        <f t="shared" si="6"/>
        <v>89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890</v>
      </c>
      <c r="F179" s="82">
        <f t="shared" si="6"/>
        <v>89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890</v>
      </c>
      <c r="F180" s="82">
        <f t="shared" si="6"/>
        <v>89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890</v>
      </c>
      <c r="F181" s="82">
        <f t="shared" si="6"/>
        <v>89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890</v>
      </c>
      <c r="F182" s="82">
        <f t="shared" si="6"/>
        <v>89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890</v>
      </c>
      <c r="F183" s="82">
        <f t="shared" si="6"/>
        <v>89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890</v>
      </c>
      <c r="F184" s="82">
        <f t="shared" si="6"/>
        <v>89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890</v>
      </c>
      <c r="F185" s="82">
        <f t="shared" si="6"/>
        <v>89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890</v>
      </c>
      <c r="F186" s="82">
        <f t="shared" si="6"/>
        <v>89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890</v>
      </c>
      <c r="F187" s="82">
        <f t="shared" si="6"/>
        <v>89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890</v>
      </c>
      <c r="F188" s="82">
        <f t="shared" si="6"/>
        <v>89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890</v>
      </c>
      <c r="F189" s="82">
        <f t="shared" si="6"/>
        <v>89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890</v>
      </c>
      <c r="F190" s="82">
        <f t="shared" si="6"/>
        <v>89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890</v>
      </c>
      <c r="F191" s="82">
        <f t="shared" si="6"/>
        <v>89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890</v>
      </c>
      <c r="F192" s="82">
        <f t="shared" si="6"/>
        <v>89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890</v>
      </c>
      <c r="F193" s="82">
        <f t="shared" si="6"/>
        <v>89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890</v>
      </c>
      <c r="F194" s="82">
        <f t="shared" si="6"/>
        <v>89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890</v>
      </c>
      <c r="F195" s="82">
        <f t="shared" si="6"/>
        <v>89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890</v>
      </c>
      <c r="F196" s="82">
        <f t="shared" si="6"/>
        <v>89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890</v>
      </c>
      <c r="F197" s="82">
        <f t="shared" si="6"/>
        <v>89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890</v>
      </c>
      <c r="F198" s="82">
        <f t="shared" si="6"/>
        <v>89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890</v>
      </c>
      <c r="F199" s="82">
        <f t="shared" si="6"/>
        <v>89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890</v>
      </c>
      <c r="F200" s="82">
        <f t="shared" si="6"/>
        <v>89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890</v>
      </c>
      <c r="F201" s="82">
        <f t="shared" ref="F201:F226" si="8">F200-H201+D201</f>
        <v>89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890</v>
      </c>
      <c r="F202" s="82">
        <f t="shared" si="8"/>
        <v>89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890</v>
      </c>
      <c r="F203" s="82">
        <f t="shared" si="8"/>
        <v>89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890</v>
      </c>
      <c r="F204" s="82">
        <f t="shared" si="8"/>
        <v>89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890</v>
      </c>
      <c r="F205" s="82">
        <f t="shared" si="8"/>
        <v>89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890</v>
      </c>
      <c r="F206" s="82">
        <f t="shared" si="8"/>
        <v>89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890</v>
      </c>
      <c r="F207" s="82">
        <f t="shared" si="8"/>
        <v>89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890</v>
      </c>
      <c r="F208" s="82">
        <f t="shared" si="8"/>
        <v>89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890</v>
      </c>
      <c r="F209" s="82">
        <f t="shared" si="8"/>
        <v>89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890</v>
      </c>
      <c r="F210" s="82">
        <f t="shared" si="8"/>
        <v>89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890</v>
      </c>
      <c r="F211" s="82">
        <f t="shared" si="8"/>
        <v>89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890</v>
      </c>
      <c r="F212" s="82">
        <f t="shared" si="8"/>
        <v>89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890</v>
      </c>
      <c r="F213" s="82">
        <f t="shared" si="8"/>
        <v>89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890</v>
      </c>
      <c r="F214" s="82">
        <f t="shared" si="8"/>
        <v>89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890</v>
      </c>
      <c r="F215" s="82">
        <f t="shared" si="8"/>
        <v>89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890</v>
      </c>
      <c r="F216" s="82">
        <f t="shared" si="8"/>
        <v>89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890</v>
      </c>
      <c r="F217" s="82">
        <f t="shared" si="8"/>
        <v>89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890</v>
      </c>
      <c r="F218" s="82">
        <f t="shared" si="8"/>
        <v>89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890</v>
      </c>
      <c r="F219" s="82">
        <f t="shared" si="8"/>
        <v>89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890</v>
      </c>
      <c r="F220" s="82">
        <f t="shared" si="8"/>
        <v>89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890</v>
      </c>
      <c r="F221" s="82">
        <f t="shared" si="8"/>
        <v>89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890</v>
      </c>
      <c r="F222" s="82">
        <f t="shared" si="8"/>
        <v>89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890</v>
      </c>
      <c r="F223" s="82">
        <f t="shared" si="8"/>
        <v>89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890</v>
      </c>
      <c r="F224" s="82">
        <f t="shared" si="8"/>
        <v>89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890</v>
      </c>
      <c r="F225" s="82">
        <f t="shared" si="8"/>
        <v>89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890</v>
      </c>
      <c r="F226" s="82">
        <f t="shared" si="8"/>
        <v>89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79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7</v>
      </c>
      <c r="C8" s="20"/>
      <c r="D8" s="21"/>
      <c r="E8" s="76">
        <v>2220</v>
      </c>
      <c r="F8" s="75">
        <v>222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2160</v>
      </c>
      <c r="F9" s="82">
        <f t="shared" si="0"/>
        <v>216</v>
      </c>
      <c r="G9" s="61">
        <v>60</v>
      </c>
      <c r="H9" s="57">
        <v>6</v>
      </c>
      <c r="I9" s="77">
        <v>182</v>
      </c>
      <c r="J9" s="68"/>
      <c r="K9" s="62"/>
      <c r="L9" s="8">
        <f>H9*18.16</f>
        <v>108.96000000000001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2060</v>
      </c>
      <c r="F10" s="82">
        <f t="shared" si="0"/>
        <v>206</v>
      </c>
      <c r="G10" s="61">
        <v>100</v>
      </c>
      <c r="H10" s="57">
        <v>10</v>
      </c>
      <c r="I10" s="77">
        <v>188</v>
      </c>
      <c r="J10" s="68" t="s">
        <v>117</v>
      </c>
      <c r="K10" s="63"/>
      <c r="L10" s="8">
        <f>H10*18.16</f>
        <v>181.6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1960</v>
      </c>
      <c r="F11" s="82">
        <f t="shared" si="0"/>
        <v>196</v>
      </c>
      <c r="G11" s="61">
        <v>100</v>
      </c>
      <c r="H11" s="57">
        <v>10</v>
      </c>
      <c r="I11" s="77">
        <v>208</v>
      </c>
      <c r="J11" s="68"/>
      <c r="K11" s="63"/>
      <c r="L11" s="8">
        <f>H11*20</f>
        <v>200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1920</v>
      </c>
      <c r="F12" s="82">
        <f t="shared" si="0"/>
        <v>192</v>
      </c>
      <c r="G12" s="61">
        <v>40</v>
      </c>
      <c r="H12" s="57">
        <v>4</v>
      </c>
      <c r="I12" s="77">
        <v>241</v>
      </c>
      <c r="J12" s="68"/>
      <c r="K12" s="63"/>
      <c r="L12" s="8">
        <f t="shared" ref="L12:L24" si="1">H12*20</f>
        <v>80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1870</v>
      </c>
      <c r="F13" s="82">
        <f t="shared" si="0"/>
        <v>187</v>
      </c>
      <c r="G13" s="61">
        <v>50</v>
      </c>
      <c r="H13" s="57">
        <v>5</v>
      </c>
      <c r="I13" s="77">
        <v>251</v>
      </c>
      <c r="J13" s="68"/>
      <c r="K13" s="62"/>
      <c r="L13" s="8">
        <f t="shared" si="1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1790</v>
      </c>
      <c r="F14" s="82">
        <f t="shared" si="0"/>
        <v>179</v>
      </c>
      <c r="G14" s="61">
        <v>80</v>
      </c>
      <c r="H14" s="57">
        <v>8</v>
      </c>
      <c r="I14" s="77">
        <v>256</v>
      </c>
      <c r="J14" s="68"/>
      <c r="K14" s="64"/>
      <c r="L14" s="8">
        <f t="shared" si="1"/>
        <v>160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1690</v>
      </c>
      <c r="F15" s="82">
        <f t="shared" si="0"/>
        <v>169</v>
      </c>
      <c r="G15" s="61">
        <v>100</v>
      </c>
      <c r="H15" s="57">
        <v>10</v>
      </c>
      <c r="I15" s="77">
        <v>270</v>
      </c>
      <c r="J15" s="68"/>
      <c r="K15" s="65"/>
      <c r="L15" s="8">
        <f t="shared" si="1"/>
        <v>200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1640</v>
      </c>
      <c r="F16" s="82">
        <f t="shared" si="0"/>
        <v>164</v>
      </c>
      <c r="G16" s="61">
        <v>50</v>
      </c>
      <c r="H16" s="57">
        <v>5</v>
      </c>
      <c r="I16" s="77">
        <v>287</v>
      </c>
      <c r="J16" s="68"/>
      <c r="K16" s="7"/>
      <c r="L16" s="8">
        <f t="shared" si="1"/>
        <v>100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1590</v>
      </c>
      <c r="F17" s="82">
        <f t="shared" si="0"/>
        <v>159</v>
      </c>
      <c r="G17" s="61">
        <v>50</v>
      </c>
      <c r="H17" s="57">
        <v>5</v>
      </c>
      <c r="I17" s="77">
        <v>315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1540</v>
      </c>
      <c r="F18" s="82">
        <f t="shared" si="0"/>
        <v>154</v>
      </c>
      <c r="G18" s="61">
        <v>50</v>
      </c>
      <c r="H18" s="57">
        <v>5</v>
      </c>
      <c r="I18" s="78">
        <v>343</v>
      </c>
      <c r="J18" s="69"/>
      <c r="K18" s="7"/>
      <c r="L18" s="8">
        <f t="shared" si="1"/>
        <v>100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1440</v>
      </c>
      <c r="F19" s="82">
        <f t="shared" si="0"/>
        <v>144</v>
      </c>
      <c r="G19" s="61">
        <v>100</v>
      </c>
      <c r="H19" s="57">
        <v>10</v>
      </c>
      <c r="I19" s="79">
        <v>353</v>
      </c>
      <c r="J19" s="70"/>
      <c r="K19" s="7"/>
      <c r="L19" s="8">
        <f t="shared" si="1"/>
        <v>200</v>
      </c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/>
      <c r="D20" s="55"/>
      <c r="E20" s="82">
        <f t="shared" si="0"/>
        <v>1340</v>
      </c>
      <c r="F20" s="82">
        <f t="shared" si="0"/>
        <v>134</v>
      </c>
      <c r="G20" s="61">
        <v>100</v>
      </c>
      <c r="H20" s="57">
        <v>10</v>
      </c>
      <c r="I20" s="79">
        <v>354</v>
      </c>
      <c r="J20" s="70"/>
      <c r="K20" s="7"/>
      <c r="L20" s="8">
        <f t="shared" si="1"/>
        <v>200</v>
      </c>
      <c r="M20" s="8"/>
      <c r="N20" s="12"/>
      <c r="O20" s="12"/>
      <c r="P20" s="12"/>
    </row>
    <row r="21" spans="1:16" ht="15">
      <c r="A21" s="50">
        <v>13</v>
      </c>
      <c r="B21" s="52">
        <v>28</v>
      </c>
      <c r="C21" s="54"/>
      <c r="D21" s="55"/>
      <c r="E21" s="82">
        <f t="shared" si="0"/>
        <v>1240</v>
      </c>
      <c r="F21" s="82">
        <f t="shared" si="0"/>
        <v>124</v>
      </c>
      <c r="G21" s="61">
        <v>100</v>
      </c>
      <c r="H21" s="57">
        <v>10</v>
      </c>
      <c r="I21" s="79">
        <v>367</v>
      </c>
      <c r="J21" s="70"/>
      <c r="K21" s="7"/>
      <c r="L21" s="8">
        <f t="shared" si="1"/>
        <v>200</v>
      </c>
      <c r="M21" s="8"/>
      <c r="N21" s="12"/>
      <c r="O21" s="12"/>
      <c r="P21" s="12"/>
    </row>
    <row r="22" spans="1:16" ht="15">
      <c r="A22" s="50">
        <v>14</v>
      </c>
      <c r="B22" s="52">
        <v>1</v>
      </c>
      <c r="C22" s="54"/>
      <c r="D22" s="55"/>
      <c r="E22" s="82">
        <f t="shared" si="0"/>
        <v>1150</v>
      </c>
      <c r="F22" s="82">
        <f t="shared" si="0"/>
        <v>115</v>
      </c>
      <c r="G22" s="61">
        <v>90</v>
      </c>
      <c r="H22" s="57">
        <v>9</v>
      </c>
      <c r="I22" s="79">
        <v>389</v>
      </c>
      <c r="J22" s="70"/>
      <c r="K22" s="65"/>
      <c r="L22" s="8">
        <f t="shared" si="1"/>
        <v>180</v>
      </c>
      <c r="M22" s="8"/>
      <c r="N22" s="12"/>
      <c r="O22" s="12"/>
      <c r="P22" s="12"/>
    </row>
    <row r="23" spans="1:16" ht="15">
      <c r="A23" s="50">
        <v>15</v>
      </c>
      <c r="B23" s="52">
        <v>2</v>
      </c>
      <c r="C23" s="54"/>
      <c r="D23" s="55"/>
      <c r="E23" s="82">
        <f t="shared" si="0"/>
        <v>1050</v>
      </c>
      <c r="F23" s="82">
        <f t="shared" si="0"/>
        <v>105</v>
      </c>
      <c r="G23" s="61">
        <v>100</v>
      </c>
      <c r="H23" s="57">
        <v>10</v>
      </c>
      <c r="I23" s="79">
        <v>400</v>
      </c>
      <c r="J23" s="70"/>
      <c r="K23" s="7"/>
      <c r="L23" s="8">
        <f t="shared" si="1"/>
        <v>200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1050</v>
      </c>
      <c r="F24" s="82">
        <f t="shared" si="0"/>
        <v>105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1050</v>
      </c>
      <c r="F25" s="82">
        <f t="shared" si="2"/>
        <v>105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1050</v>
      </c>
      <c r="F26" s="82">
        <f t="shared" si="2"/>
        <v>105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1050</v>
      </c>
      <c r="F27" s="82">
        <f t="shared" si="2"/>
        <v>105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1050</v>
      </c>
      <c r="F28" s="82">
        <f t="shared" si="2"/>
        <v>105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1050</v>
      </c>
      <c r="F29" s="82">
        <f t="shared" si="2"/>
        <v>105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1050</v>
      </c>
      <c r="F30" s="82">
        <f t="shared" si="2"/>
        <v>105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1050</v>
      </c>
      <c r="F31" s="82">
        <f t="shared" si="2"/>
        <v>105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1050</v>
      </c>
      <c r="F32" s="82">
        <f t="shared" si="2"/>
        <v>105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1050</v>
      </c>
      <c r="F33" s="82">
        <f t="shared" si="2"/>
        <v>105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1050</v>
      </c>
      <c r="F34" s="82">
        <f t="shared" si="2"/>
        <v>105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1050</v>
      </c>
      <c r="F35" s="82">
        <f t="shared" si="2"/>
        <v>105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1050</v>
      </c>
      <c r="F36" s="82">
        <f t="shared" si="2"/>
        <v>105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1050</v>
      </c>
      <c r="F37" s="82">
        <f t="shared" si="2"/>
        <v>105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1050</v>
      </c>
      <c r="F38" s="82">
        <f t="shared" si="2"/>
        <v>105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1050</v>
      </c>
      <c r="F39" s="82">
        <f t="shared" si="2"/>
        <v>105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1050</v>
      </c>
      <c r="F40" s="82">
        <f t="shared" si="2"/>
        <v>105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1050</v>
      </c>
      <c r="F41" s="82">
        <f t="shared" si="4"/>
        <v>105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1050</v>
      </c>
      <c r="F42" s="82">
        <f t="shared" si="4"/>
        <v>105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1050</v>
      </c>
      <c r="F43" s="82">
        <f t="shared" si="4"/>
        <v>105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1050</v>
      </c>
      <c r="F44" s="82">
        <f t="shared" si="4"/>
        <v>105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1050</v>
      </c>
      <c r="F45" s="82">
        <f t="shared" si="4"/>
        <v>105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1050</v>
      </c>
      <c r="F46" s="82">
        <f t="shared" si="4"/>
        <v>105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1050</v>
      </c>
      <c r="F47" s="82">
        <f t="shared" si="4"/>
        <v>105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1050</v>
      </c>
      <c r="F48" s="82">
        <f t="shared" si="4"/>
        <v>105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1050</v>
      </c>
      <c r="F49" s="82">
        <f t="shared" si="4"/>
        <v>105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1050</v>
      </c>
      <c r="F50" s="82">
        <f t="shared" si="4"/>
        <v>105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1050</v>
      </c>
      <c r="F51" s="82">
        <f t="shared" si="4"/>
        <v>105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1050</v>
      </c>
      <c r="F52" s="82">
        <f t="shared" si="4"/>
        <v>105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1050</v>
      </c>
      <c r="F53" s="82">
        <f t="shared" si="4"/>
        <v>105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1050</v>
      </c>
      <c r="F54" s="82">
        <f t="shared" si="4"/>
        <v>105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1050</v>
      </c>
      <c r="F55" s="82">
        <f t="shared" si="4"/>
        <v>105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1050</v>
      </c>
      <c r="F56" s="82">
        <f t="shared" si="4"/>
        <v>105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1050</v>
      </c>
      <c r="F57" s="82">
        <f t="shared" si="5"/>
        <v>105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1050</v>
      </c>
      <c r="F58" s="82">
        <f t="shared" si="5"/>
        <v>105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1050</v>
      </c>
      <c r="F59" s="82">
        <f t="shared" si="5"/>
        <v>105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1050</v>
      </c>
      <c r="F60" s="82">
        <f t="shared" si="5"/>
        <v>105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1050</v>
      </c>
      <c r="F61" s="82">
        <f t="shared" si="5"/>
        <v>105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1050</v>
      </c>
      <c r="F62" s="82">
        <f t="shared" si="5"/>
        <v>105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1050</v>
      </c>
      <c r="F63" s="82">
        <f t="shared" si="5"/>
        <v>105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1050</v>
      </c>
      <c r="F64" s="82">
        <f t="shared" si="5"/>
        <v>105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1050</v>
      </c>
      <c r="F65" s="82">
        <f t="shared" si="5"/>
        <v>105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1050</v>
      </c>
      <c r="F66" s="82">
        <f t="shared" si="5"/>
        <v>105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1050</v>
      </c>
      <c r="F67" s="82">
        <f t="shared" si="5"/>
        <v>105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1050</v>
      </c>
      <c r="F68" s="82">
        <f t="shared" si="5"/>
        <v>105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1050</v>
      </c>
      <c r="F69" s="82">
        <f t="shared" si="5"/>
        <v>105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1050</v>
      </c>
      <c r="F70" s="82">
        <f t="shared" si="5"/>
        <v>105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1050</v>
      </c>
      <c r="F71" s="82">
        <f t="shared" si="5"/>
        <v>105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1050</v>
      </c>
      <c r="F72" s="82">
        <f t="shared" si="5"/>
        <v>105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1050</v>
      </c>
      <c r="F73" s="82">
        <f t="shared" si="6"/>
        <v>105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1050</v>
      </c>
      <c r="F74" s="82">
        <f t="shared" si="6"/>
        <v>105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1050</v>
      </c>
      <c r="F75" s="82">
        <f t="shared" si="6"/>
        <v>105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1050</v>
      </c>
      <c r="F76" s="82">
        <f t="shared" si="6"/>
        <v>105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1050</v>
      </c>
      <c r="F77" s="82">
        <f t="shared" si="6"/>
        <v>105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1050</v>
      </c>
      <c r="F78" s="82">
        <f t="shared" si="6"/>
        <v>105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1050</v>
      </c>
      <c r="F79" s="82">
        <f t="shared" si="6"/>
        <v>105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1050</v>
      </c>
      <c r="F80" s="82">
        <f t="shared" si="6"/>
        <v>105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1050</v>
      </c>
      <c r="F81" s="82">
        <f t="shared" si="6"/>
        <v>105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1050</v>
      </c>
      <c r="F82" s="82">
        <f t="shared" si="6"/>
        <v>105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1050</v>
      </c>
      <c r="F83" s="82">
        <f t="shared" si="6"/>
        <v>105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1050</v>
      </c>
      <c r="F84" s="82">
        <f t="shared" si="6"/>
        <v>105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1050</v>
      </c>
      <c r="F85" s="82">
        <f t="shared" si="6"/>
        <v>105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1050</v>
      </c>
      <c r="F86" s="82">
        <f t="shared" si="6"/>
        <v>105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1050</v>
      </c>
      <c r="F87" s="82">
        <f t="shared" si="6"/>
        <v>105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1050</v>
      </c>
      <c r="F88" s="82">
        <f t="shared" si="6"/>
        <v>105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1050</v>
      </c>
      <c r="F89" s="82">
        <f t="shared" si="7"/>
        <v>105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1050</v>
      </c>
      <c r="F90" s="82">
        <f t="shared" si="7"/>
        <v>105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1050</v>
      </c>
      <c r="F91" s="82">
        <f t="shared" si="7"/>
        <v>105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1050</v>
      </c>
      <c r="F92" s="82">
        <f t="shared" si="7"/>
        <v>105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1050</v>
      </c>
      <c r="F93" s="82">
        <f t="shared" si="7"/>
        <v>105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1050</v>
      </c>
      <c r="F94" s="82">
        <f t="shared" si="7"/>
        <v>105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1050</v>
      </c>
      <c r="F95" s="82">
        <f t="shared" si="7"/>
        <v>105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1050</v>
      </c>
      <c r="F96" s="82">
        <f t="shared" si="7"/>
        <v>105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1050</v>
      </c>
      <c r="F97" s="82">
        <f t="shared" si="7"/>
        <v>105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1050</v>
      </c>
      <c r="F98" s="82">
        <f t="shared" si="7"/>
        <v>105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1050</v>
      </c>
      <c r="F99" s="82">
        <f t="shared" si="7"/>
        <v>105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1050</v>
      </c>
      <c r="F100" s="82">
        <f t="shared" si="7"/>
        <v>105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1050</v>
      </c>
      <c r="F101" s="82">
        <f t="shared" si="7"/>
        <v>105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1050</v>
      </c>
      <c r="F102" s="82">
        <f t="shared" si="7"/>
        <v>105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1050</v>
      </c>
      <c r="F103" s="82">
        <f t="shared" si="7"/>
        <v>105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1050</v>
      </c>
      <c r="F104" s="82">
        <f t="shared" si="7"/>
        <v>105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1050</v>
      </c>
      <c r="F105" s="82">
        <f t="shared" si="8"/>
        <v>105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1050</v>
      </c>
      <c r="F106" s="82">
        <f t="shared" si="8"/>
        <v>105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1050</v>
      </c>
      <c r="F107" s="82">
        <f t="shared" si="8"/>
        <v>105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1050</v>
      </c>
      <c r="F108" s="82">
        <f t="shared" si="8"/>
        <v>105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1050</v>
      </c>
      <c r="F109" s="82">
        <f t="shared" si="8"/>
        <v>105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1050</v>
      </c>
      <c r="F110" s="82">
        <f t="shared" si="8"/>
        <v>105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1050</v>
      </c>
      <c r="F111" s="82">
        <f t="shared" si="8"/>
        <v>105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1050</v>
      </c>
      <c r="F112" s="82">
        <f t="shared" si="8"/>
        <v>105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1050</v>
      </c>
      <c r="F113" s="82">
        <f t="shared" si="8"/>
        <v>105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1050</v>
      </c>
      <c r="F114" s="82">
        <f t="shared" si="8"/>
        <v>105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1050</v>
      </c>
      <c r="F115" s="82">
        <f t="shared" si="8"/>
        <v>105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1050</v>
      </c>
      <c r="F116" s="82">
        <f t="shared" si="8"/>
        <v>105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1050</v>
      </c>
      <c r="F117" s="82">
        <f t="shared" si="8"/>
        <v>105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1050</v>
      </c>
      <c r="F118" s="82">
        <f t="shared" si="8"/>
        <v>105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1050</v>
      </c>
      <c r="F119" s="82">
        <f t="shared" si="8"/>
        <v>105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1050</v>
      </c>
      <c r="F120" s="82">
        <f t="shared" si="8"/>
        <v>105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1050</v>
      </c>
      <c r="F121" s="82">
        <f t="shared" si="9"/>
        <v>105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1050</v>
      </c>
      <c r="F122" s="82">
        <f t="shared" si="9"/>
        <v>105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1050</v>
      </c>
      <c r="F123" s="82">
        <f t="shared" si="9"/>
        <v>105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1050</v>
      </c>
      <c r="F124" s="82">
        <f t="shared" si="9"/>
        <v>105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1050</v>
      </c>
      <c r="F125" s="82">
        <f t="shared" si="9"/>
        <v>105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1050</v>
      </c>
      <c r="F126" s="82">
        <f t="shared" si="9"/>
        <v>105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1050</v>
      </c>
      <c r="F127" s="82">
        <f t="shared" si="9"/>
        <v>105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1050</v>
      </c>
      <c r="F128" s="82">
        <f t="shared" si="9"/>
        <v>105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1050</v>
      </c>
      <c r="F129" s="82">
        <f t="shared" si="9"/>
        <v>105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1050</v>
      </c>
      <c r="F130" s="82">
        <f t="shared" si="9"/>
        <v>105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1050</v>
      </c>
      <c r="F131" s="82">
        <f t="shared" si="9"/>
        <v>105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1050</v>
      </c>
      <c r="F132" s="82">
        <f t="shared" si="9"/>
        <v>105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1050</v>
      </c>
      <c r="F133" s="82">
        <f t="shared" si="9"/>
        <v>105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1050</v>
      </c>
      <c r="F134" s="82">
        <f t="shared" si="9"/>
        <v>105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1050</v>
      </c>
      <c r="F135" s="82">
        <f t="shared" si="9"/>
        <v>105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1050</v>
      </c>
      <c r="F136" s="82">
        <f t="shared" si="9"/>
        <v>105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1050</v>
      </c>
      <c r="F137" s="82">
        <f t="shared" si="10"/>
        <v>105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1050</v>
      </c>
      <c r="F138" s="82">
        <f t="shared" si="10"/>
        <v>105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1050</v>
      </c>
      <c r="F139" s="82">
        <f t="shared" si="10"/>
        <v>105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1050</v>
      </c>
      <c r="F140" s="82">
        <f t="shared" si="10"/>
        <v>105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1050</v>
      </c>
      <c r="F141" s="82">
        <f t="shared" si="10"/>
        <v>105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1050</v>
      </c>
      <c r="F142" s="82">
        <f t="shared" si="10"/>
        <v>105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1050</v>
      </c>
      <c r="F143" s="82">
        <f t="shared" si="10"/>
        <v>105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1050</v>
      </c>
      <c r="F144" s="82">
        <f t="shared" si="10"/>
        <v>105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1050</v>
      </c>
      <c r="F145" s="82">
        <f t="shared" si="10"/>
        <v>105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1050</v>
      </c>
      <c r="F146" s="82">
        <f t="shared" si="10"/>
        <v>105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1050</v>
      </c>
      <c r="F147" s="82">
        <f t="shared" si="10"/>
        <v>105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1050</v>
      </c>
      <c r="F148" s="82">
        <f t="shared" si="10"/>
        <v>105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1050</v>
      </c>
      <c r="F149" s="82">
        <f t="shared" si="10"/>
        <v>105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1050</v>
      </c>
      <c r="F150" s="82">
        <f t="shared" si="10"/>
        <v>105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1050</v>
      </c>
      <c r="F151" s="82">
        <f t="shared" si="10"/>
        <v>105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1050</v>
      </c>
      <c r="F152" s="82">
        <f t="shared" si="10"/>
        <v>105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1050</v>
      </c>
      <c r="F153" s="82">
        <f t="shared" si="11"/>
        <v>105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1050</v>
      </c>
      <c r="F154" s="82">
        <f t="shared" si="11"/>
        <v>105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1050</v>
      </c>
      <c r="F155" s="82">
        <f t="shared" si="11"/>
        <v>105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1050</v>
      </c>
      <c r="F156" s="82">
        <f t="shared" si="11"/>
        <v>105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1050</v>
      </c>
      <c r="F157" s="82">
        <f t="shared" si="11"/>
        <v>105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1050</v>
      </c>
      <c r="F158" s="82">
        <f t="shared" si="11"/>
        <v>105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1050</v>
      </c>
      <c r="F159" s="82">
        <f t="shared" si="11"/>
        <v>105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1050</v>
      </c>
      <c r="F160" s="82">
        <f t="shared" si="11"/>
        <v>105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1050</v>
      </c>
      <c r="F161" s="82">
        <f t="shared" si="11"/>
        <v>105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1050</v>
      </c>
      <c r="F162" s="82">
        <f t="shared" si="11"/>
        <v>105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1050</v>
      </c>
      <c r="F163" s="82">
        <f t="shared" si="11"/>
        <v>105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1050</v>
      </c>
      <c r="F164" s="82">
        <f t="shared" si="11"/>
        <v>105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1050</v>
      </c>
      <c r="F165" s="82">
        <f t="shared" si="11"/>
        <v>105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1050</v>
      </c>
      <c r="F166" s="82">
        <f t="shared" si="11"/>
        <v>105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1050</v>
      </c>
      <c r="F167" s="82">
        <f t="shared" si="11"/>
        <v>105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1050</v>
      </c>
      <c r="F168" s="82">
        <f t="shared" si="11"/>
        <v>105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1050</v>
      </c>
      <c r="F169" s="82">
        <f t="shared" si="12"/>
        <v>105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1050</v>
      </c>
      <c r="F170" s="82">
        <f t="shared" si="12"/>
        <v>105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1050</v>
      </c>
      <c r="F171" s="82">
        <f t="shared" si="12"/>
        <v>105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1050</v>
      </c>
      <c r="F172" s="82">
        <f t="shared" si="12"/>
        <v>105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1050</v>
      </c>
      <c r="F173" s="82">
        <f t="shared" si="12"/>
        <v>105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1050</v>
      </c>
      <c r="F174" s="82">
        <f t="shared" si="12"/>
        <v>105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1050</v>
      </c>
      <c r="F175" s="82">
        <f t="shared" si="12"/>
        <v>105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1050</v>
      </c>
      <c r="F176" s="82">
        <f t="shared" si="12"/>
        <v>105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1050</v>
      </c>
      <c r="F177" s="82">
        <f t="shared" si="12"/>
        <v>105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1050</v>
      </c>
      <c r="F178" s="82">
        <f t="shared" si="12"/>
        <v>105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1050</v>
      </c>
      <c r="F179" s="82">
        <f t="shared" si="12"/>
        <v>105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1050</v>
      </c>
      <c r="F180" s="82">
        <f t="shared" si="12"/>
        <v>105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1050</v>
      </c>
      <c r="F181" s="82">
        <f t="shared" si="12"/>
        <v>105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1050</v>
      </c>
      <c r="F182" s="82">
        <f t="shared" si="12"/>
        <v>105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1050</v>
      </c>
      <c r="F183" s="82">
        <f t="shared" si="12"/>
        <v>105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1050</v>
      </c>
      <c r="F184" s="82">
        <f t="shared" si="12"/>
        <v>105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1050</v>
      </c>
      <c r="F185" s="82">
        <f t="shared" si="13"/>
        <v>105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1050</v>
      </c>
      <c r="F186" s="82">
        <f t="shared" si="13"/>
        <v>105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1050</v>
      </c>
      <c r="F187" s="82">
        <f t="shared" si="13"/>
        <v>105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1050</v>
      </c>
      <c r="F188" s="82">
        <f t="shared" si="13"/>
        <v>105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1050</v>
      </c>
      <c r="F189" s="82">
        <f t="shared" si="13"/>
        <v>105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1050</v>
      </c>
      <c r="F190" s="82">
        <f t="shared" si="13"/>
        <v>105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1050</v>
      </c>
      <c r="F191" s="82">
        <f t="shared" si="13"/>
        <v>105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1050</v>
      </c>
      <c r="F192" s="82">
        <f t="shared" si="13"/>
        <v>105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1050</v>
      </c>
      <c r="F193" s="82">
        <f t="shared" si="13"/>
        <v>105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1050</v>
      </c>
      <c r="F194" s="82">
        <f t="shared" si="13"/>
        <v>105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1050</v>
      </c>
      <c r="F195" s="82">
        <f t="shared" si="13"/>
        <v>105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1050</v>
      </c>
      <c r="F196" s="82">
        <f t="shared" si="13"/>
        <v>105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1050</v>
      </c>
      <c r="F197" s="82">
        <f t="shared" si="13"/>
        <v>105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1050</v>
      </c>
      <c r="F198" s="82">
        <f t="shared" si="13"/>
        <v>105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1050</v>
      </c>
      <c r="F199" s="82">
        <f t="shared" si="13"/>
        <v>105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1050</v>
      </c>
      <c r="F200" s="82">
        <f t="shared" si="13"/>
        <v>105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1050</v>
      </c>
      <c r="F201" s="82">
        <f t="shared" si="14"/>
        <v>105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1050</v>
      </c>
      <c r="F202" s="82">
        <f t="shared" si="14"/>
        <v>105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1050</v>
      </c>
      <c r="F203" s="82">
        <f t="shared" si="14"/>
        <v>105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1050</v>
      </c>
      <c r="F204" s="82">
        <f t="shared" si="14"/>
        <v>105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1050</v>
      </c>
      <c r="F205" s="82">
        <f t="shared" si="14"/>
        <v>105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1050</v>
      </c>
      <c r="F206" s="82">
        <f t="shared" si="14"/>
        <v>105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1050</v>
      </c>
      <c r="F207" s="82">
        <f t="shared" si="14"/>
        <v>105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1050</v>
      </c>
      <c r="F208" s="82">
        <f t="shared" si="14"/>
        <v>105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1050</v>
      </c>
      <c r="F209" s="82">
        <f t="shared" si="14"/>
        <v>105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1050</v>
      </c>
      <c r="F210" s="82">
        <f t="shared" si="14"/>
        <v>105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1050</v>
      </c>
      <c r="F211" s="82">
        <f t="shared" si="14"/>
        <v>105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1050</v>
      </c>
      <c r="F212" s="82">
        <f t="shared" si="14"/>
        <v>105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1050</v>
      </c>
      <c r="F213" s="82">
        <f t="shared" si="14"/>
        <v>105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1050</v>
      </c>
      <c r="F214" s="82">
        <f t="shared" si="14"/>
        <v>105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1050</v>
      </c>
      <c r="F215" s="82">
        <f t="shared" si="14"/>
        <v>105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1050</v>
      </c>
      <c r="F216" s="82">
        <f t="shared" si="14"/>
        <v>105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1050</v>
      </c>
      <c r="F217" s="82">
        <f t="shared" si="15"/>
        <v>105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1050</v>
      </c>
      <c r="F218" s="82">
        <f t="shared" si="15"/>
        <v>105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1050</v>
      </c>
      <c r="F219" s="82">
        <f t="shared" si="15"/>
        <v>105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1050</v>
      </c>
      <c r="F220" s="82">
        <f t="shared" si="15"/>
        <v>105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1050</v>
      </c>
      <c r="F221" s="82">
        <f t="shared" si="15"/>
        <v>105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1050</v>
      </c>
      <c r="F222" s="82">
        <f t="shared" si="15"/>
        <v>105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1050</v>
      </c>
      <c r="F223" s="82">
        <f t="shared" si="15"/>
        <v>105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1050</v>
      </c>
      <c r="F224" s="82">
        <f t="shared" si="15"/>
        <v>105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1050</v>
      </c>
      <c r="F225" s="82">
        <f t="shared" si="15"/>
        <v>105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1050</v>
      </c>
      <c r="F226" s="82">
        <f t="shared" si="15"/>
        <v>105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36" activePane="bottomLeft" state="frozen"/>
      <selection activeCell="E21" sqref="E21"/>
      <selection pane="bottomLeft" activeCell="H7" sqref="H7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115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>
        <v>7</v>
      </c>
      <c r="C8" s="20"/>
      <c r="D8" s="21"/>
      <c r="E8" s="76">
        <v>5390</v>
      </c>
      <c r="F8" s="75">
        <v>539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5290</v>
      </c>
      <c r="F9" s="82">
        <f t="shared" si="0"/>
        <v>529</v>
      </c>
      <c r="G9" s="56">
        <v>100</v>
      </c>
      <c r="H9" s="57">
        <v>10</v>
      </c>
      <c r="I9" s="77">
        <v>188</v>
      </c>
      <c r="J9" s="68" t="s">
        <v>117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>
        <v>8</v>
      </c>
      <c r="C10" s="54"/>
      <c r="D10" s="55"/>
      <c r="E10" s="82">
        <f t="shared" si="0"/>
        <v>5280</v>
      </c>
      <c r="F10" s="82">
        <f t="shared" si="0"/>
        <v>528</v>
      </c>
      <c r="G10" s="56">
        <v>10</v>
      </c>
      <c r="H10" s="57">
        <v>1</v>
      </c>
      <c r="I10" s="77">
        <v>200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>
        <v>9</v>
      </c>
      <c r="C11" s="54"/>
      <c r="D11" s="55"/>
      <c r="E11" s="82">
        <f t="shared" si="0"/>
        <v>5180</v>
      </c>
      <c r="F11" s="82">
        <f t="shared" si="0"/>
        <v>518</v>
      </c>
      <c r="G11" s="56">
        <v>100</v>
      </c>
      <c r="H11" s="57">
        <v>10</v>
      </c>
      <c r="I11" s="77">
        <v>206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0"/>
        <v>5030</v>
      </c>
      <c r="F12" s="82">
        <f t="shared" si="0"/>
        <v>503</v>
      </c>
      <c r="G12" s="56">
        <v>150</v>
      </c>
      <c r="H12" s="57">
        <v>15</v>
      </c>
      <c r="I12" s="77">
        <v>217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10</v>
      </c>
      <c r="C13" s="54"/>
      <c r="D13" s="55"/>
      <c r="E13" s="82">
        <f t="shared" si="0"/>
        <v>5010</v>
      </c>
      <c r="F13" s="82">
        <f t="shared" si="0"/>
        <v>501</v>
      </c>
      <c r="G13" s="59">
        <v>20</v>
      </c>
      <c r="H13" s="57">
        <v>2</v>
      </c>
      <c r="I13" s="77">
        <v>229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51">
        <v>12</v>
      </c>
      <c r="C14" s="54"/>
      <c r="D14" s="55"/>
      <c r="E14" s="82">
        <f t="shared" si="0"/>
        <v>4970</v>
      </c>
      <c r="F14" s="82">
        <f t="shared" si="0"/>
        <v>497</v>
      </c>
      <c r="G14" s="60">
        <v>40</v>
      </c>
      <c r="H14" s="57">
        <v>4</v>
      </c>
      <c r="I14" s="77">
        <v>234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>
        <v>13</v>
      </c>
      <c r="C15" s="54"/>
      <c r="D15" s="55"/>
      <c r="E15" s="82">
        <f t="shared" si="0"/>
        <v>4890</v>
      </c>
      <c r="F15" s="82">
        <f t="shared" si="0"/>
        <v>489</v>
      </c>
      <c r="G15" s="60">
        <v>80</v>
      </c>
      <c r="H15" s="57">
        <v>8</v>
      </c>
      <c r="I15" s="77">
        <v>241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2">
        <v>13</v>
      </c>
      <c r="C16" s="54"/>
      <c r="D16" s="55"/>
      <c r="E16" s="82">
        <f t="shared" si="0"/>
        <v>4790</v>
      </c>
      <c r="F16" s="82">
        <f t="shared" si="0"/>
        <v>479</v>
      </c>
      <c r="G16" s="60">
        <v>100</v>
      </c>
      <c r="H16" s="57">
        <v>10</v>
      </c>
      <c r="I16" s="77">
        <v>251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2">
        <v>14</v>
      </c>
      <c r="C17" s="54"/>
      <c r="D17" s="55"/>
      <c r="E17" s="82">
        <f t="shared" si="0"/>
        <v>4690</v>
      </c>
      <c r="F17" s="82">
        <f t="shared" si="0"/>
        <v>469</v>
      </c>
      <c r="G17" s="60">
        <v>100</v>
      </c>
      <c r="H17" s="57">
        <v>10</v>
      </c>
      <c r="I17" s="77">
        <v>255</v>
      </c>
      <c r="J17" s="68"/>
      <c r="K17" s="7"/>
      <c r="L17" s="8"/>
      <c r="M17" s="8"/>
      <c r="N17" s="12"/>
      <c r="O17" s="12"/>
      <c r="P17" s="12"/>
    </row>
    <row r="18" spans="1:16" ht="15">
      <c r="A18" s="50"/>
      <c r="B18" s="52">
        <v>14</v>
      </c>
      <c r="C18" s="54"/>
      <c r="D18" s="55"/>
      <c r="E18" s="82">
        <f t="shared" si="0"/>
        <v>4540</v>
      </c>
      <c r="F18" s="82">
        <f t="shared" si="0"/>
        <v>454</v>
      </c>
      <c r="G18" s="60">
        <v>150</v>
      </c>
      <c r="H18" s="57">
        <v>15</v>
      </c>
      <c r="I18" s="77">
        <v>256</v>
      </c>
      <c r="J18" s="68"/>
      <c r="K18" s="7"/>
      <c r="L18" s="8"/>
      <c r="M18" s="8"/>
      <c r="N18" s="12"/>
      <c r="O18" s="12"/>
      <c r="P18" s="12"/>
    </row>
    <row r="19" spans="1:16" ht="15">
      <c r="A19" s="50"/>
      <c r="B19" s="52">
        <v>16</v>
      </c>
      <c r="C19" s="54"/>
      <c r="D19" s="55"/>
      <c r="E19" s="82">
        <f t="shared" si="0"/>
        <v>4440</v>
      </c>
      <c r="F19" s="82">
        <f t="shared" si="0"/>
        <v>444</v>
      </c>
      <c r="G19" s="61">
        <v>100</v>
      </c>
      <c r="H19" s="57">
        <v>10</v>
      </c>
      <c r="I19" s="77">
        <v>270</v>
      </c>
      <c r="J19" s="69"/>
      <c r="K19" s="7"/>
      <c r="L19" s="8"/>
      <c r="M19" s="8"/>
      <c r="N19" s="12"/>
      <c r="O19" s="12"/>
      <c r="P19" s="12"/>
    </row>
    <row r="20" spans="1:16" ht="15">
      <c r="A20" s="50"/>
      <c r="B20" s="52">
        <v>16</v>
      </c>
      <c r="C20" s="54"/>
      <c r="D20" s="55"/>
      <c r="E20" s="82">
        <f t="shared" si="0"/>
        <v>4430</v>
      </c>
      <c r="F20" s="82">
        <f t="shared" si="0"/>
        <v>443</v>
      </c>
      <c r="G20" s="61">
        <v>10</v>
      </c>
      <c r="H20" s="57">
        <v>1</v>
      </c>
      <c r="I20" s="78">
        <v>273</v>
      </c>
      <c r="J20" s="70"/>
      <c r="K20" s="7"/>
      <c r="L20" s="8"/>
      <c r="M20" s="8"/>
      <c r="N20" s="12"/>
      <c r="O20" s="12"/>
      <c r="P20" s="12"/>
    </row>
    <row r="21" spans="1:16" ht="15">
      <c r="A21" s="50"/>
      <c r="B21" s="52">
        <v>16</v>
      </c>
      <c r="C21" s="54"/>
      <c r="D21" s="55"/>
      <c r="E21" s="82">
        <f t="shared" si="0"/>
        <v>4380</v>
      </c>
      <c r="F21" s="82">
        <f t="shared" si="0"/>
        <v>438</v>
      </c>
      <c r="G21" s="61">
        <v>50</v>
      </c>
      <c r="H21" s="57">
        <v>5</v>
      </c>
      <c r="I21" s="79">
        <v>287</v>
      </c>
      <c r="J21" s="70"/>
      <c r="K21" s="7"/>
      <c r="L21" s="8"/>
      <c r="M21" s="8"/>
      <c r="N21" s="12"/>
      <c r="O21" s="12"/>
      <c r="P21" s="12"/>
    </row>
    <row r="22" spans="1:16" ht="15">
      <c r="A22" s="50"/>
      <c r="B22" s="52">
        <v>19</v>
      </c>
      <c r="C22" s="54"/>
      <c r="D22" s="55"/>
      <c r="E22" s="82">
        <f t="shared" si="0"/>
        <v>4370</v>
      </c>
      <c r="F22" s="82">
        <f t="shared" si="0"/>
        <v>437</v>
      </c>
      <c r="G22" s="61">
        <v>10</v>
      </c>
      <c r="H22" s="57">
        <v>1</v>
      </c>
      <c r="I22" s="79">
        <v>289</v>
      </c>
      <c r="J22" s="70"/>
      <c r="K22" s="65"/>
      <c r="L22" s="8"/>
      <c r="M22" s="8"/>
      <c r="N22" s="12"/>
      <c r="O22" s="12"/>
      <c r="P22" s="12"/>
    </row>
    <row r="23" spans="1:16" ht="15">
      <c r="A23" s="50"/>
      <c r="B23" s="52">
        <v>19</v>
      </c>
      <c r="C23" s="54"/>
      <c r="D23" s="55"/>
      <c r="E23" s="82">
        <f t="shared" si="0"/>
        <v>4270</v>
      </c>
      <c r="F23" s="82">
        <f t="shared" si="0"/>
        <v>427</v>
      </c>
      <c r="G23" s="61">
        <v>100</v>
      </c>
      <c r="H23" s="57">
        <v>10</v>
      </c>
      <c r="I23" s="79">
        <v>291</v>
      </c>
      <c r="J23" s="70"/>
      <c r="K23" s="7"/>
      <c r="L23" s="8"/>
      <c r="M23" s="8"/>
      <c r="N23" s="12"/>
      <c r="O23" s="12"/>
      <c r="P23" s="12"/>
    </row>
    <row r="24" spans="1:16" ht="15">
      <c r="A24" s="50"/>
      <c r="B24" s="52">
        <v>19</v>
      </c>
      <c r="C24" s="54"/>
      <c r="D24" s="55"/>
      <c r="E24" s="82">
        <f t="shared" si="0"/>
        <v>4250</v>
      </c>
      <c r="F24" s="82">
        <f t="shared" si="0"/>
        <v>425</v>
      </c>
      <c r="G24" s="61">
        <v>20</v>
      </c>
      <c r="H24" s="57">
        <v>2</v>
      </c>
      <c r="I24" s="79">
        <v>293</v>
      </c>
      <c r="J24" s="70"/>
      <c r="K24" s="7"/>
      <c r="L24" s="8"/>
      <c r="M24" s="8"/>
      <c r="N24" s="12"/>
      <c r="O24" s="12"/>
      <c r="P24" s="12"/>
    </row>
    <row r="25" spans="1:16" ht="15">
      <c r="A25" s="50"/>
      <c r="B25" s="52">
        <v>20</v>
      </c>
      <c r="C25" s="54"/>
      <c r="D25" s="55"/>
      <c r="E25" s="82">
        <f t="shared" ref="E25:F40" si="1">E24-G25+C25</f>
        <v>4150</v>
      </c>
      <c r="F25" s="82">
        <f t="shared" si="1"/>
        <v>415</v>
      </c>
      <c r="G25" s="61">
        <v>100</v>
      </c>
      <c r="H25" s="57">
        <v>10</v>
      </c>
      <c r="I25" s="79">
        <v>296</v>
      </c>
      <c r="J25" s="70"/>
      <c r="K25" s="7"/>
      <c r="L25" s="8"/>
      <c r="M25" s="8"/>
      <c r="N25" s="12"/>
      <c r="O25" s="12"/>
      <c r="P25" s="12"/>
    </row>
    <row r="26" spans="1:16" ht="15">
      <c r="A26" s="50"/>
      <c r="B26" s="52">
        <v>20</v>
      </c>
      <c r="C26" s="54"/>
      <c r="D26" s="55"/>
      <c r="E26" s="82">
        <f t="shared" si="1"/>
        <v>4140</v>
      </c>
      <c r="F26" s="82">
        <f t="shared" si="1"/>
        <v>414</v>
      </c>
      <c r="G26" s="61">
        <v>10</v>
      </c>
      <c r="H26" s="57">
        <v>1</v>
      </c>
      <c r="I26" s="79">
        <v>308</v>
      </c>
      <c r="J26" s="71"/>
      <c r="K26" s="66"/>
      <c r="L26" s="8"/>
      <c r="M26" s="8"/>
      <c r="N26" s="12"/>
      <c r="O26" s="12"/>
      <c r="P26" s="12"/>
    </row>
    <row r="27" spans="1:16" ht="14.25">
      <c r="A27" s="50"/>
      <c r="B27" s="52">
        <v>20</v>
      </c>
      <c r="C27" s="54"/>
      <c r="D27" s="55"/>
      <c r="E27" s="82">
        <f t="shared" si="1"/>
        <v>4130</v>
      </c>
      <c r="F27" s="82">
        <f t="shared" si="1"/>
        <v>413</v>
      </c>
      <c r="G27" s="61">
        <v>10</v>
      </c>
      <c r="H27" s="58">
        <v>1</v>
      </c>
      <c r="I27" s="80">
        <v>309</v>
      </c>
      <c r="J27" s="71"/>
      <c r="K27" s="7"/>
      <c r="L27" s="8">
        <f t="shared" ref="L27:L72" si="2">H27*13.61</f>
        <v>13.61</v>
      </c>
      <c r="M27" s="8"/>
      <c r="N27" s="12"/>
      <c r="O27" s="12"/>
      <c r="P27" s="12"/>
    </row>
    <row r="28" spans="1:16" ht="14.25">
      <c r="A28" s="50"/>
      <c r="B28" s="52">
        <v>20</v>
      </c>
      <c r="C28" s="54"/>
      <c r="D28" s="55"/>
      <c r="E28" s="82">
        <f t="shared" si="1"/>
        <v>4030</v>
      </c>
      <c r="F28" s="82">
        <f t="shared" si="1"/>
        <v>403</v>
      </c>
      <c r="G28" s="61">
        <v>100</v>
      </c>
      <c r="H28" s="58">
        <v>10</v>
      </c>
      <c r="I28" s="80">
        <v>312</v>
      </c>
      <c r="J28" s="71"/>
      <c r="K28" s="7"/>
      <c r="L28" s="8">
        <f t="shared" si="2"/>
        <v>136.1</v>
      </c>
      <c r="M28" s="8"/>
      <c r="N28" s="12"/>
      <c r="O28" s="12"/>
      <c r="P28" s="12"/>
    </row>
    <row r="29" spans="1:16" ht="14.25">
      <c r="A29" s="50"/>
      <c r="B29" s="52">
        <v>23</v>
      </c>
      <c r="C29" s="54"/>
      <c r="D29" s="55"/>
      <c r="E29" s="82">
        <f t="shared" si="1"/>
        <v>3930</v>
      </c>
      <c r="F29" s="82">
        <f t="shared" si="1"/>
        <v>393</v>
      </c>
      <c r="G29" s="61">
        <v>100</v>
      </c>
      <c r="H29" s="58">
        <v>10</v>
      </c>
      <c r="I29" s="80">
        <v>312</v>
      </c>
      <c r="J29" s="71"/>
      <c r="K29" s="10"/>
      <c r="L29" s="8">
        <f t="shared" si="2"/>
        <v>136.1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1"/>
        <v>3880</v>
      </c>
      <c r="F30" s="82">
        <f t="shared" si="1"/>
        <v>388</v>
      </c>
      <c r="G30" s="61">
        <v>50</v>
      </c>
      <c r="H30" s="58">
        <v>5</v>
      </c>
      <c r="I30" s="80">
        <v>333</v>
      </c>
      <c r="J30" s="72"/>
      <c r="K30" s="10"/>
      <c r="L30" s="8">
        <f t="shared" si="2"/>
        <v>68.05</v>
      </c>
      <c r="M30" s="8"/>
      <c r="N30" s="12"/>
      <c r="O30" s="12"/>
      <c r="P30" s="12"/>
    </row>
    <row r="31" spans="1:16" ht="14.25">
      <c r="A31" s="50"/>
      <c r="B31" s="53">
        <v>26</v>
      </c>
      <c r="C31" s="54"/>
      <c r="D31" s="55"/>
      <c r="E31" s="82">
        <f t="shared" si="1"/>
        <v>3870</v>
      </c>
      <c r="F31" s="82">
        <f t="shared" si="1"/>
        <v>387</v>
      </c>
      <c r="G31" s="61">
        <v>10</v>
      </c>
      <c r="H31" s="58">
        <v>1</v>
      </c>
      <c r="I31" s="80">
        <v>345</v>
      </c>
      <c r="J31" s="72"/>
      <c r="K31" s="10"/>
      <c r="L31" s="8">
        <f t="shared" si="2"/>
        <v>13.61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3770</v>
      </c>
      <c r="F32" s="82">
        <f t="shared" si="1"/>
        <v>377</v>
      </c>
      <c r="G32" s="61">
        <v>100</v>
      </c>
      <c r="H32" s="58">
        <v>10</v>
      </c>
      <c r="I32" s="80">
        <v>348</v>
      </c>
      <c r="J32" s="72"/>
      <c r="K32" s="10"/>
      <c r="L32" s="8">
        <f t="shared" si="2"/>
        <v>136.1</v>
      </c>
      <c r="M32" s="8"/>
      <c r="N32" s="12"/>
      <c r="O32" s="12"/>
      <c r="P32" s="12"/>
    </row>
    <row r="33" spans="1:16" ht="14.25">
      <c r="A33" s="50">
        <v>25</v>
      </c>
      <c r="B33" s="53">
        <v>26</v>
      </c>
      <c r="C33" s="54"/>
      <c r="D33" s="55"/>
      <c r="E33" s="82">
        <f t="shared" si="1"/>
        <v>3760</v>
      </c>
      <c r="F33" s="82">
        <f t="shared" si="1"/>
        <v>376</v>
      </c>
      <c r="G33" s="61">
        <v>10</v>
      </c>
      <c r="H33" s="58">
        <v>1</v>
      </c>
      <c r="I33" s="80">
        <v>349</v>
      </c>
      <c r="J33" s="72"/>
      <c r="K33" s="10"/>
      <c r="L33" s="8">
        <f t="shared" si="2"/>
        <v>13.61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3560</v>
      </c>
      <c r="F34" s="82">
        <f t="shared" si="1"/>
        <v>356</v>
      </c>
      <c r="G34" s="61">
        <v>200</v>
      </c>
      <c r="H34" s="58">
        <v>20</v>
      </c>
      <c r="I34" s="80">
        <v>351</v>
      </c>
      <c r="J34" s="72"/>
      <c r="K34" s="10"/>
      <c r="L34" s="8">
        <f t="shared" si="2"/>
        <v>272.2</v>
      </c>
      <c r="M34" s="8"/>
      <c r="N34" s="12"/>
      <c r="O34" s="12"/>
      <c r="P34" s="12"/>
    </row>
    <row r="35" spans="1:16" ht="14.25">
      <c r="A35" s="50">
        <v>27</v>
      </c>
      <c r="B35" s="53">
        <v>27</v>
      </c>
      <c r="C35" s="54"/>
      <c r="D35" s="55"/>
      <c r="E35" s="82">
        <f t="shared" si="1"/>
        <v>3460</v>
      </c>
      <c r="F35" s="82">
        <f t="shared" si="1"/>
        <v>346</v>
      </c>
      <c r="G35" s="61">
        <v>100</v>
      </c>
      <c r="H35" s="58">
        <v>10</v>
      </c>
      <c r="I35" s="80">
        <v>354</v>
      </c>
      <c r="J35" s="72"/>
      <c r="K35" s="10"/>
      <c r="L35" s="8">
        <f t="shared" si="2"/>
        <v>136.1</v>
      </c>
      <c r="M35" s="8"/>
      <c r="N35" s="12"/>
      <c r="O35" s="12"/>
      <c r="P35" s="12"/>
    </row>
    <row r="36" spans="1:16" ht="14.25">
      <c r="A36" s="50">
        <v>28</v>
      </c>
      <c r="B36" s="53">
        <v>27</v>
      </c>
      <c r="C36" s="54"/>
      <c r="D36" s="55"/>
      <c r="E36" s="82">
        <f t="shared" si="1"/>
        <v>3260</v>
      </c>
      <c r="F36" s="82">
        <f t="shared" si="1"/>
        <v>326</v>
      </c>
      <c r="G36" s="61">
        <v>200</v>
      </c>
      <c r="H36" s="58">
        <v>20</v>
      </c>
      <c r="I36" s="80">
        <v>356</v>
      </c>
      <c r="J36" s="72"/>
      <c r="K36" s="10"/>
      <c r="L36" s="8">
        <f t="shared" si="2"/>
        <v>272.2</v>
      </c>
      <c r="M36" s="8"/>
      <c r="N36" s="12"/>
      <c r="O36" s="12"/>
      <c r="P36" s="12"/>
    </row>
    <row r="37" spans="1:16" ht="14.25">
      <c r="A37" s="50">
        <v>29</v>
      </c>
      <c r="B37" s="53">
        <v>29</v>
      </c>
      <c r="C37" s="54"/>
      <c r="D37" s="55"/>
      <c r="E37" s="82">
        <f t="shared" si="1"/>
        <v>3160</v>
      </c>
      <c r="F37" s="82">
        <f t="shared" si="1"/>
        <v>316</v>
      </c>
      <c r="G37" s="61">
        <v>100</v>
      </c>
      <c r="H37" s="58">
        <v>10</v>
      </c>
      <c r="I37" s="81">
        <v>367</v>
      </c>
      <c r="J37" s="72"/>
      <c r="K37" s="10"/>
      <c r="L37" s="8">
        <f t="shared" si="2"/>
        <v>136.1</v>
      </c>
      <c r="M37" s="8"/>
      <c r="N37" s="12"/>
      <c r="O37" s="12"/>
      <c r="P37" s="12"/>
    </row>
    <row r="38" spans="1:16" ht="14.25">
      <c r="A38" s="50">
        <v>30</v>
      </c>
      <c r="B38" s="53">
        <v>1</v>
      </c>
      <c r="C38" s="54"/>
      <c r="D38" s="55"/>
      <c r="E38" s="82">
        <f t="shared" si="1"/>
        <v>3060</v>
      </c>
      <c r="F38" s="82">
        <f t="shared" si="1"/>
        <v>306</v>
      </c>
      <c r="G38" s="61">
        <v>100</v>
      </c>
      <c r="H38" s="58">
        <v>10</v>
      </c>
      <c r="I38" s="81">
        <v>377</v>
      </c>
      <c r="J38" s="72"/>
      <c r="K38" s="10"/>
      <c r="L38" s="8">
        <f t="shared" si="2"/>
        <v>136.1</v>
      </c>
      <c r="M38" s="8"/>
      <c r="N38" s="12"/>
      <c r="O38" s="12"/>
      <c r="P38" s="12"/>
    </row>
    <row r="39" spans="1:16" ht="14.25">
      <c r="A39" s="50">
        <v>31</v>
      </c>
      <c r="B39" s="53">
        <v>2</v>
      </c>
      <c r="C39" s="54"/>
      <c r="D39" s="55"/>
      <c r="E39" s="82">
        <f t="shared" si="1"/>
        <v>2960</v>
      </c>
      <c r="F39" s="82">
        <f t="shared" si="1"/>
        <v>296</v>
      </c>
      <c r="G39" s="61">
        <v>100</v>
      </c>
      <c r="H39" s="58">
        <v>10</v>
      </c>
      <c r="I39" s="81">
        <v>389</v>
      </c>
      <c r="J39" s="72"/>
      <c r="K39" s="10"/>
      <c r="L39" s="8">
        <f t="shared" si="2"/>
        <v>136.1</v>
      </c>
      <c r="M39" s="8"/>
      <c r="N39" s="12"/>
      <c r="O39" s="12"/>
      <c r="P39" s="12"/>
    </row>
    <row r="40" spans="1:16" ht="14.25">
      <c r="A40" s="50">
        <v>32</v>
      </c>
      <c r="B40" s="53">
        <v>2</v>
      </c>
      <c r="C40" s="54"/>
      <c r="D40" s="55"/>
      <c r="E40" s="82">
        <f t="shared" si="1"/>
        <v>2840</v>
      </c>
      <c r="F40" s="82">
        <f t="shared" si="1"/>
        <v>284</v>
      </c>
      <c r="G40" s="61">
        <v>120</v>
      </c>
      <c r="H40" s="58">
        <v>12</v>
      </c>
      <c r="I40" s="81">
        <v>400</v>
      </c>
      <c r="J40" s="72"/>
      <c r="K40" s="10"/>
      <c r="L40" s="8">
        <f t="shared" si="2"/>
        <v>163.32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2830</v>
      </c>
      <c r="F41" s="82">
        <f t="shared" si="3"/>
        <v>283</v>
      </c>
      <c r="G41" s="61">
        <v>10</v>
      </c>
      <c r="H41" s="58">
        <v>1</v>
      </c>
      <c r="I41" s="81">
        <v>403</v>
      </c>
      <c r="J41" s="72"/>
      <c r="K41" s="10"/>
      <c r="L41" s="8">
        <f t="shared" si="2"/>
        <v>13.61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2830</v>
      </c>
      <c r="F42" s="82">
        <f t="shared" si="3"/>
        <v>283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2830</v>
      </c>
      <c r="F43" s="82">
        <f t="shared" si="3"/>
        <v>283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2830</v>
      </c>
      <c r="F44" s="82">
        <f t="shared" si="3"/>
        <v>283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2830</v>
      </c>
      <c r="F45" s="82">
        <f t="shared" si="3"/>
        <v>283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2830</v>
      </c>
      <c r="F46" s="82">
        <f t="shared" si="3"/>
        <v>283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2830</v>
      </c>
      <c r="F47" s="82">
        <f t="shared" si="3"/>
        <v>283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2830</v>
      </c>
      <c r="F48" s="82">
        <f t="shared" si="3"/>
        <v>283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2830</v>
      </c>
      <c r="F49" s="82">
        <f t="shared" si="3"/>
        <v>283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2830</v>
      </c>
      <c r="F50" s="82">
        <f t="shared" si="3"/>
        <v>283</v>
      </c>
      <c r="G50" s="61"/>
      <c r="H50" s="58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2830</v>
      </c>
      <c r="F51" s="82">
        <f t="shared" si="3"/>
        <v>283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2830</v>
      </c>
      <c r="F52" s="82">
        <f t="shared" si="3"/>
        <v>283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2830</v>
      </c>
      <c r="F53" s="82">
        <f t="shared" si="3"/>
        <v>283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2830</v>
      </c>
      <c r="F54" s="82">
        <f t="shared" si="3"/>
        <v>283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2830</v>
      </c>
      <c r="F55" s="82">
        <f t="shared" si="3"/>
        <v>283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2830</v>
      </c>
      <c r="F56" s="82">
        <f t="shared" si="3"/>
        <v>283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2830</v>
      </c>
      <c r="F57" s="82">
        <f t="shared" si="4"/>
        <v>283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2830</v>
      </c>
      <c r="F58" s="82">
        <f t="shared" si="4"/>
        <v>283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2830</v>
      </c>
      <c r="F59" s="82">
        <f t="shared" si="4"/>
        <v>283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2830</v>
      </c>
      <c r="F60" s="82">
        <f t="shared" si="4"/>
        <v>283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2830</v>
      </c>
      <c r="F61" s="82">
        <f t="shared" si="4"/>
        <v>283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2830</v>
      </c>
      <c r="F62" s="82">
        <f t="shared" si="4"/>
        <v>283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2830</v>
      </c>
      <c r="F63" s="82">
        <f t="shared" si="4"/>
        <v>283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2830</v>
      </c>
      <c r="F64" s="82">
        <f t="shared" si="4"/>
        <v>283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2830</v>
      </c>
      <c r="F65" s="82">
        <f t="shared" si="4"/>
        <v>283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2830</v>
      </c>
      <c r="F66" s="82">
        <f t="shared" si="4"/>
        <v>283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2830</v>
      </c>
      <c r="F67" s="82">
        <f t="shared" si="4"/>
        <v>283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2830</v>
      </c>
      <c r="F68" s="82">
        <f t="shared" si="4"/>
        <v>283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2830</v>
      </c>
      <c r="F69" s="82">
        <f t="shared" si="4"/>
        <v>283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2830</v>
      </c>
      <c r="F70" s="82">
        <f t="shared" si="4"/>
        <v>283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2830</v>
      </c>
      <c r="F71" s="82">
        <f t="shared" si="4"/>
        <v>283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2830</v>
      </c>
      <c r="F72" s="82">
        <f t="shared" si="4"/>
        <v>283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2830</v>
      </c>
      <c r="F73" s="82">
        <f t="shared" si="5"/>
        <v>283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2830</v>
      </c>
      <c r="F74" s="82">
        <f t="shared" si="5"/>
        <v>283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2830</v>
      </c>
      <c r="F75" s="82">
        <f t="shared" si="5"/>
        <v>283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2830</v>
      </c>
      <c r="F76" s="82">
        <f t="shared" si="5"/>
        <v>283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2830</v>
      </c>
      <c r="F77" s="82">
        <f t="shared" si="5"/>
        <v>283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2830</v>
      </c>
      <c r="F78" s="82">
        <f t="shared" si="5"/>
        <v>283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2830</v>
      </c>
      <c r="F79" s="82">
        <f t="shared" si="5"/>
        <v>283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2830</v>
      </c>
      <c r="F80" s="82">
        <f t="shared" si="5"/>
        <v>283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2830</v>
      </c>
      <c r="F81" s="82">
        <f t="shared" si="5"/>
        <v>283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2830</v>
      </c>
      <c r="F82" s="82">
        <f t="shared" si="5"/>
        <v>283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2830</v>
      </c>
      <c r="F83" s="82">
        <f t="shared" si="5"/>
        <v>283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2830</v>
      </c>
      <c r="F84" s="82">
        <f t="shared" si="5"/>
        <v>283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2830</v>
      </c>
      <c r="F85" s="82">
        <f t="shared" si="5"/>
        <v>283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2830</v>
      </c>
      <c r="F86" s="82">
        <f t="shared" si="5"/>
        <v>283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2830</v>
      </c>
      <c r="F87" s="82">
        <f t="shared" si="5"/>
        <v>283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2830</v>
      </c>
      <c r="F88" s="82">
        <f t="shared" si="5"/>
        <v>283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2830</v>
      </c>
      <c r="F89" s="82">
        <f t="shared" si="6"/>
        <v>283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2830</v>
      </c>
      <c r="F90" s="82">
        <f t="shared" si="6"/>
        <v>283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2830</v>
      </c>
      <c r="F91" s="82">
        <f t="shared" si="6"/>
        <v>283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2830</v>
      </c>
      <c r="F92" s="82">
        <f t="shared" si="6"/>
        <v>283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2830</v>
      </c>
      <c r="F93" s="82">
        <f t="shared" si="6"/>
        <v>283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2830</v>
      </c>
      <c r="F94" s="82">
        <f t="shared" si="6"/>
        <v>283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2830</v>
      </c>
      <c r="F95" s="82">
        <f t="shared" si="6"/>
        <v>283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2830</v>
      </c>
      <c r="F96" s="82">
        <f t="shared" si="6"/>
        <v>283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2830</v>
      </c>
      <c r="F97" s="82">
        <f t="shared" si="6"/>
        <v>283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2830</v>
      </c>
      <c r="F98" s="82">
        <f t="shared" si="6"/>
        <v>283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2830</v>
      </c>
      <c r="F99" s="82">
        <f t="shared" si="6"/>
        <v>283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2830</v>
      </c>
      <c r="F100" s="82">
        <f t="shared" si="6"/>
        <v>283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2830</v>
      </c>
      <c r="F101" s="82">
        <f t="shared" si="6"/>
        <v>283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2830</v>
      </c>
      <c r="F102" s="82">
        <f t="shared" si="6"/>
        <v>283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2830</v>
      </c>
      <c r="F103" s="82">
        <f t="shared" si="6"/>
        <v>283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2830</v>
      </c>
      <c r="F104" s="82">
        <f t="shared" si="6"/>
        <v>283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2830</v>
      </c>
      <c r="F105" s="82">
        <f t="shared" si="7"/>
        <v>283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2830</v>
      </c>
      <c r="F106" s="82">
        <f t="shared" si="7"/>
        <v>283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2830</v>
      </c>
      <c r="F107" s="82">
        <f t="shared" si="7"/>
        <v>283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2830</v>
      </c>
      <c r="F108" s="82">
        <f t="shared" si="7"/>
        <v>283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2830</v>
      </c>
      <c r="F109" s="82">
        <f t="shared" si="7"/>
        <v>283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2830</v>
      </c>
      <c r="F110" s="82">
        <f t="shared" si="7"/>
        <v>283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2830</v>
      </c>
      <c r="F111" s="82">
        <f t="shared" si="7"/>
        <v>283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2830</v>
      </c>
      <c r="F112" s="82">
        <f t="shared" si="7"/>
        <v>283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2830</v>
      </c>
      <c r="F113" s="82">
        <f t="shared" si="7"/>
        <v>283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2830</v>
      </c>
      <c r="F114" s="82">
        <f t="shared" si="7"/>
        <v>283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2830</v>
      </c>
      <c r="F115" s="82">
        <f t="shared" si="7"/>
        <v>283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2830</v>
      </c>
      <c r="F116" s="82">
        <f t="shared" si="7"/>
        <v>283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2830</v>
      </c>
      <c r="F117" s="82">
        <f t="shared" si="7"/>
        <v>283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2830</v>
      </c>
      <c r="F118" s="82">
        <f t="shared" si="7"/>
        <v>283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2830</v>
      </c>
      <c r="F119" s="82">
        <f t="shared" si="7"/>
        <v>283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2830</v>
      </c>
      <c r="F120" s="82">
        <f t="shared" si="7"/>
        <v>283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2830</v>
      </c>
      <c r="F121" s="82">
        <f t="shared" si="8"/>
        <v>283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2830</v>
      </c>
      <c r="F122" s="82">
        <f t="shared" si="8"/>
        <v>283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2830</v>
      </c>
      <c r="F123" s="82">
        <f t="shared" si="8"/>
        <v>283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2830</v>
      </c>
      <c r="F124" s="82">
        <f t="shared" si="8"/>
        <v>283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2830</v>
      </c>
      <c r="F125" s="82">
        <f t="shared" si="8"/>
        <v>283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2830</v>
      </c>
      <c r="F126" s="82">
        <f t="shared" si="8"/>
        <v>283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2830</v>
      </c>
      <c r="F127" s="82">
        <f t="shared" si="8"/>
        <v>283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2830</v>
      </c>
      <c r="F128" s="82">
        <f t="shared" si="8"/>
        <v>283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2830</v>
      </c>
      <c r="F129" s="82">
        <f t="shared" si="8"/>
        <v>283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2830</v>
      </c>
      <c r="F130" s="82">
        <f t="shared" si="8"/>
        <v>283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2830</v>
      </c>
      <c r="F131" s="82">
        <f t="shared" si="8"/>
        <v>283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2830</v>
      </c>
      <c r="F132" s="82">
        <f t="shared" si="8"/>
        <v>283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2830</v>
      </c>
      <c r="F133" s="82">
        <f t="shared" si="8"/>
        <v>283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2830</v>
      </c>
      <c r="F134" s="82">
        <f t="shared" si="8"/>
        <v>283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2830</v>
      </c>
      <c r="F135" s="82">
        <f t="shared" si="8"/>
        <v>283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2830</v>
      </c>
      <c r="F136" s="82">
        <f t="shared" si="8"/>
        <v>283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2830</v>
      </c>
      <c r="F137" s="82">
        <f t="shared" si="9"/>
        <v>283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2830</v>
      </c>
      <c r="F138" s="82">
        <f t="shared" si="9"/>
        <v>283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2830</v>
      </c>
      <c r="F139" s="82">
        <f t="shared" si="9"/>
        <v>283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2830</v>
      </c>
      <c r="F140" s="82">
        <f t="shared" si="9"/>
        <v>283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2830</v>
      </c>
      <c r="F141" s="82">
        <f t="shared" si="9"/>
        <v>283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2830</v>
      </c>
      <c r="F142" s="82">
        <f t="shared" si="9"/>
        <v>283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2830</v>
      </c>
      <c r="F143" s="82">
        <f t="shared" si="9"/>
        <v>283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2830</v>
      </c>
      <c r="F144" s="82">
        <f t="shared" si="9"/>
        <v>283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2830</v>
      </c>
      <c r="F145" s="82">
        <f t="shared" si="9"/>
        <v>283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2830</v>
      </c>
      <c r="F146" s="82">
        <f t="shared" si="9"/>
        <v>283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2830</v>
      </c>
      <c r="F147" s="82">
        <f t="shared" si="9"/>
        <v>283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2830</v>
      </c>
      <c r="F148" s="82">
        <f t="shared" si="9"/>
        <v>283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2830</v>
      </c>
      <c r="F149" s="82">
        <f t="shared" si="9"/>
        <v>283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2830</v>
      </c>
      <c r="F150" s="82">
        <f t="shared" si="9"/>
        <v>283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2830</v>
      </c>
      <c r="F151" s="82">
        <f t="shared" si="9"/>
        <v>283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2830</v>
      </c>
      <c r="F152" s="82">
        <f t="shared" si="9"/>
        <v>283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2830</v>
      </c>
      <c r="F153" s="82">
        <f t="shared" si="10"/>
        <v>283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2830</v>
      </c>
      <c r="F154" s="82">
        <f t="shared" si="10"/>
        <v>283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2830</v>
      </c>
      <c r="F155" s="82">
        <f t="shared" si="10"/>
        <v>283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2830</v>
      </c>
      <c r="F156" s="82">
        <f t="shared" si="10"/>
        <v>283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2830</v>
      </c>
      <c r="F157" s="82">
        <f t="shared" si="10"/>
        <v>283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2830</v>
      </c>
      <c r="F158" s="82">
        <f t="shared" si="10"/>
        <v>283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2830</v>
      </c>
      <c r="F159" s="82">
        <f t="shared" si="10"/>
        <v>283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2830</v>
      </c>
      <c r="F160" s="82">
        <f t="shared" si="10"/>
        <v>283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2830</v>
      </c>
      <c r="F161" s="82">
        <f t="shared" si="10"/>
        <v>283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2830</v>
      </c>
      <c r="F162" s="82">
        <f t="shared" si="10"/>
        <v>283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2830</v>
      </c>
      <c r="F163" s="82">
        <f t="shared" si="10"/>
        <v>283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2830</v>
      </c>
      <c r="F164" s="82">
        <f t="shared" si="10"/>
        <v>283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2830</v>
      </c>
      <c r="F165" s="82">
        <f t="shared" si="10"/>
        <v>283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2830</v>
      </c>
      <c r="F166" s="82">
        <f t="shared" si="10"/>
        <v>283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2830</v>
      </c>
      <c r="F167" s="82">
        <f t="shared" si="10"/>
        <v>283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2830</v>
      </c>
      <c r="F168" s="82">
        <f t="shared" si="10"/>
        <v>283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2830</v>
      </c>
      <c r="F169" s="82">
        <f t="shared" si="11"/>
        <v>283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2830</v>
      </c>
      <c r="F170" s="82">
        <f t="shared" si="11"/>
        <v>283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2830</v>
      </c>
      <c r="F171" s="82">
        <f t="shared" si="11"/>
        <v>283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2830</v>
      </c>
      <c r="F172" s="82">
        <f t="shared" si="11"/>
        <v>283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2830</v>
      </c>
      <c r="F173" s="82">
        <f t="shared" si="11"/>
        <v>283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2830</v>
      </c>
      <c r="F174" s="82">
        <f t="shared" si="11"/>
        <v>283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2830</v>
      </c>
      <c r="F175" s="82">
        <f t="shared" si="11"/>
        <v>283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2830</v>
      </c>
      <c r="F176" s="82">
        <f t="shared" si="11"/>
        <v>283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2830</v>
      </c>
      <c r="F177" s="82">
        <f t="shared" si="11"/>
        <v>283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2830</v>
      </c>
      <c r="F178" s="82">
        <f t="shared" si="11"/>
        <v>283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2830</v>
      </c>
      <c r="F179" s="82">
        <f t="shared" si="11"/>
        <v>283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2830</v>
      </c>
      <c r="F180" s="82">
        <f t="shared" si="11"/>
        <v>283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2830</v>
      </c>
      <c r="F181" s="82">
        <f t="shared" si="11"/>
        <v>283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2830</v>
      </c>
      <c r="F182" s="82">
        <f t="shared" si="11"/>
        <v>283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2830</v>
      </c>
      <c r="F183" s="82">
        <f t="shared" si="11"/>
        <v>283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2830</v>
      </c>
      <c r="F184" s="82">
        <f t="shared" si="11"/>
        <v>283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2830</v>
      </c>
      <c r="F185" s="82">
        <f t="shared" si="12"/>
        <v>283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2830</v>
      </c>
      <c r="F186" s="82">
        <f t="shared" si="12"/>
        <v>283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2830</v>
      </c>
      <c r="F187" s="82">
        <f t="shared" si="12"/>
        <v>283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2830</v>
      </c>
      <c r="F188" s="82">
        <f t="shared" si="12"/>
        <v>283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2830</v>
      </c>
      <c r="F189" s="82">
        <f t="shared" si="12"/>
        <v>283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2830</v>
      </c>
      <c r="F190" s="82">
        <f t="shared" si="12"/>
        <v>283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2830</v>
      </c>
      <c r="F191" s="82">
        <f t="shared" si="12"/>
        <v>283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2830</v>
      </c>
      <c r="F192" s="82">
        <f t="shared" si="12"/>
        <v>283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2830</v>
      </c>
      <c r="F193" s="82">
        <f t="shared" si="12"/>
        <v>283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2830</v>
      </c>
      <c r="F194" s="82">
        <f t="shared" si="12"/>
        <v>283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2830</v>
      </c>
      <c r="F195" s="82">
        <f t="shared" si="12"/>
        <v>283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2830</v>
      </c>
      <c r="F196" s="82">
        <f t="shared" si="12"/>
        <v>283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2830</v>
      </c>
      <c r="F197" s="82">
        <f t="shared" si="12"/>
        <v>283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2830</v>
      </c>
      <c r="F198" s="82">
        <f t="shared" si="12"/>
        <v>283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2830</v>
      </c>
      <c r="F199" s="82">
        <f t="shared" si="12"/>
        <v>283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2830</v>
      </c>
      <c r="F200" s="82">
        <f t="shared" si="12"/>
        <v>283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2830</v>
      </c>
      <c r="F201" s="82">
        <f t="shared" si="13"/>
        <v>283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2830</v>
      </c>
      <c r="F202" s="82">
        <f t="shared" si="13"/>
        <v>283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2830</v>
      </c>
      <c r="F203" s="82">
        <f t="shared" si="13"/>
        <v>283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2830</v>
      </c>
      <c r="F204" s="82">
        <f t="shared" si="13"/>
        <v>283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2830</v>
      </c>
      <c r="F205" s="82">
        <f t="shared" si="13"/>
        <v>283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2830</v>
      </c>
      <c r="F206" s="82">
        <f t="shared" si="13"/>
        <v>283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2830</v>
      </c>
      <c r="F207" s="82">
        <f t="shared" si="13"/>
        <v>283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2830</v>
      </c>
      <c r="F208" s="82">
        <f t="shared" si="13"/>
        <v>283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2830</v>
      </c>
      <c r="F209" s="82">
        <f t="shared" si="13"/>
        <v>283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2830</v>
      </c>
      <c r="F210" s="82">
        <f t="shared" si="13"/>
        <v>283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2830</v>
      </c>
      <c r="F211" s="82">
        <f t="shared" si="13"/>
        <v>283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2830</v>
      </c>
      <c r="F212" s="82">
        <f t="shared" si="13"/>
        <v>283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2830</v>
      </c>
      <c r="F213" s="82">
        <f t="shared" si="13"/>
        <v>283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2830</v>
      </c>
      <c r="F214" s="82">
        <f t="shared" si="13"/>
        <v>283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2830</v>
      </c>
      <c r="F215" s="82">
        <f t="shared" si="13"/>
        <v>283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2830</v>
      </c>
      <c r="F216" s="82">
        <f t="shared" si="13"/>
        <v>283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2830</v>
      </c>
      <c r="F217" s="82">
        <f t="shared" si="14"/>
        <v>283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2830</v>
      </c>
      <c r="F218" s="82">
        <f t="shared" si="14"/>
        <v>283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2830</v>
      </c>
      <c r="F219" s="82">
        <f t="shared" si="14"/>
        <v>283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2830</v>
      </c>
      <c r="F220" s="82">
        <f t="shared" si="14"/>
        <v>283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2830</v>
      </c>
      <c r="F221" s="82">
        <f t="shared" si="14"/>
        <v>283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2830</v>
      </c>
      <c r="F222" s="82">
        <f t="shared" si="14"/>
        <v>283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2830</v>
      </c>
      <c r="F223" s="82">
        <f t="shared" si="14"/>
        <v>283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2830</v>
      </c>
      <c r="F224" s="82">
        <f t="shared" si="14"/>
        <v>283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2830</v>
      </c>
      <c r="F225" s="82">
        <f t="shared" si="14"/>
        <v>283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2830</v>
      </c>
      <c r="F226" s="82">
        <f t="shared" si="14"/>
        <v>283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140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104</v>
      </c>
      <c r="B8" s="19"/>
      <c r="C8" s="20"/>
      <c r="D8" s="21"/>
      <c r="E8" s="54">
        <v>364.43</v>
      </c>
      <c r="F8" s="55">
        <v>14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364.43</v>
      </c>
      <c r="H9" s="57">
        <v>14</v>
      </c>
      <c r="I9" s="77">
        <v>359</v>
      </c>
      <c r="J9" s="68"/>
      <c r="K9" s="62"/>
      <c r="L9" s="8">
        <f>H9*13.61</f>
        <v>190.54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82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2000.84</v>
      </c>
      <c r="F8" s="75">
        <v>82</v>
      </c>
      <c r="G8" s="22"/>
      <c r="H8" s="23"/>
      <c r="I8" s="24"/>
      <c r="J8" s="23" t="s">
        <v>135</v>
      </c>
      <c r="K8" s="25"/>
      <c r="L8" s="16">
        <f>F8*13.61</f>
        <v>1116.02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2000.84</v>
      </c>
      <c r="H9" s="58">
        <v>82</v>
      </c>
      <c r="I9" s="77">
        <v>359</v>
      </c>
      <c r="J9" s="68"/>
      <c r="K9" s="62"/>
      <c r="L9" s="8">
        <f>H9*13.61</f>
        <v>1116.02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7"/>
      <c r="J18" s="68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7"/>
      <c r="J19" s="69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8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141</v>
      </c>
      <c r="F4" s="175"/>
      <c r="G4" s="175"/>
      <c r="H4" s="175"/>
      <c r="I4" s="175"/>
      <c r="J4" s="175"/>
      <c r="K4" s="17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29.22</v>
      </c>
      <c r="F8" s="75">
        <v>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29.22</v>
      </c>
      <c r="H9" s="57">
        <v>1</v>
      </c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J9" sqref="J9"/>
    </sheetView>
  </sheetViews>
  <sheetFormatPr baseColWidth="10" defaultRowHeight="11.25"/>
  <cols>
    <col min="1" max="1" width="4" customWidth="1"/>
    <col min="5" max="5" width="16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112</v>
      </c>
      <c r="F4" s="175"/>
      <c r="G4" s="175"/>
      <c r="H4" s="175"/>
      <c r="I4" s="175"/>
      <c r="J4" s="175"/>
      <c r="K4" s="17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>
        <v>8</v>
      </c>
      <c r="C8" s="20"/>
      <c r="D8" s="21"/>
      <c r="E8" s="76">
        <v>991.52</v>
      </c>
      <c r="F8" s="75">
        <v>40</v>
      </c>
      <c r="G8" s="22"/>
      <c r="H8" s="23"/>
      <c r="I8" s="24"/>
      <c r="J8" s="23" t="s">
        <v>121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>
        <v>991.52</v>
      </c>
      <c r="H9" s="58">
        <v>40</v>
      </c>
      <c r="I9" s="80">
        <v>202</v>
      </c>
      <c r="J9" s="114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4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34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3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105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1939.04</v>
      </c>
      <c r="F8" s="75">
        <v>61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F24" si="0">E8-G9+C9</f>
        <v>1620.56</v>
      </c>
      <c r="F9" s="82">
        <f t="shared" si="0"/>
        <v>51</v>
      </c>
      <c r="G9" s="56">
        <v>318.48</v>
      </c>
      <c r="H9" s="57">
        <v>10</v>
      </c>
      <c r="I9" s="77">
        <v>278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1588.94</v>
      </c>
      <c r="F10" s="82">
        <f t="shared" si="0"/>
        <v>50</v>
      </c>
      <c r="G10" s="56">
        <v>31.62</v>
      </c>
      <c r="H10" s="57">
        <v>1</v>
      </c>
      <c r="I10" s="77">
        <v>281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924.56000000000006</v>
      </c>
      <c r="F11" s="82">
        <f t="shared" si="0"/>
        <v>29</v>
      </c>
      <c r="G11" s="56">
        <v>664.38</v>
      </c>
      <c r="H11" s="57">
        <v>21</v>
      </c>
      <c r="I11" s="77">
        <v>388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924.56000000000006</v>
      </c>
      <c r="F12" s="82">
        <f t="shared" si="0"/>
        <v>29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924.56000000000006</v>
      </c>
      <c r="F13" s="82">
        <f t="shared" si="0"/>
        <v>29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924.56000000000006</v>
      </c>
      <c r="F14" s="82">
        <f t="shared" si="0"/>
        <v>29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924.56000000000006</v>
      </c>
      <c r="F15" s="82">
        <f t="shared" si="0"/>
        <v>29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924.56000000000006</v>
      </c>
      <c r="F16" s="82">
        <f t="shared" si="0"/>
        <v>29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924.56000000000006</v>
      </c>
      <c r="F17" s="82">
        <f t="shared" si="0"/>
        <v>29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924.56000000000006</v>
      </c>
      <c r="F18" s="82">
        <f t="shared" si="0"/>
        <v>29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924.56000000000006</v>
      </c>
      <c r="F19" s="82">
        <f t="shared" si="0"/>
        <v>29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924.56000000000006</v>
      </c>
      <c r="F20" s="82">
        <f t="shared" si="0"/>
        <v>29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924.56000000000006</v>
      </c>
      <c r="F21" s="82">
        <f t="shared" si="0"/>
        <v>29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924.56000000000006</v>
      </c>
      <c r="F22" s="82">
        <f t="shared" si="0"/>
        <v>29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924.56000000000006</v>
      </c>
      <c r="F23" s="82">
        <f t="shared" si="0"/>
        <v>29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924.56000000000006</v>
      </c>
      <c r="F24" s="82">
        <f t="shared" si="0"/>
        <v>29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924.56000000000006</v>
      </c>
      <c r="F25" s="82">
        <f t="shared" si="1"/>
        <v>29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924.56000000000006</v>
      </c>
      <c r="F26" s="82">
        <f t="shared" si="1"/>
        <v>29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924.56000000000006</v>
      </c>
      <c r="F27" s="82">
        <f t="shared" si="1"/>
        <v>29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924.56000000000006</v>
      </c>
      <c r="F28" s="82">
        <f t="shared" si="1"/>
        <v>29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924.56000000000006</v>
      </c>
      <c r="F29" s="82">
        <f t="shared" si="1"/>
        <v>29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924.56000000000006</v>
      </c>
      <c r="F30" s="82">
        <f t="shared" si="1"/>
        <v>29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924.56000000000006</v>
      </c>
      <c r="F31" s="82">
        <f t="shared" si="1"/>
        <v>29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924.56000000000006</v>
      </c>
      <c r="F32" s="82">
        <f t="shared" si="1"/>
        <v>29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924.56000000000006</v>
      </c>
      <c r="F33" s="82">
        <f t="shared" si="1"/>
        <v>29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924.56000000000006</v>
      </c>
      <c r="F34" s="82">
        <f t="shared" si="1"/>
        <v>29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924.56000000000006</v>
      </c>
      <c r="F35" s="82">
        <f t="shared" si="1"/>
        <v>29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924.56000000000006</v>
      </c>
      <c r="F36" s="82">
        <f t="shared" si="1"/>
        <v>29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924.56000000000006</v>
      </c>
      <c r="F37" s="82">
        <f t="shared" si="1"/>
        <v>29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924.56000000000006</v>
      </c>
      <c r="F38" s="82">
        <f t="shared" si="1"/>
        <v>29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924.56000000000006</v>
      </c>
      <c r="F39" s="82">
        <f t="shared" si="1"/>
        <v>29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924.56000000000006</v>
      </c>
      <c r="F40" s="82">
        <f t="shared" si="1"/>
        <v>29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924.56000000000006</v>
      </c>
      <c r="F41" s="82">
        <f t="shared" si="2"/>
        <v>29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924.56000000000006</v>
      </c>
      <c r="F42" s="82">
        <f t="shared" si="2"/>
        <v>29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924.56000000000006</v>
      </c>
      <c r="F43" s="82">
        <f t="shared" si="2"/>
        <v>29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924.56000000000006</v>
      </c>
      <c r="F44" s="82">
        <f t="shared" si="2"/>
        <v>29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924.56000000000006</v>
      </c>
      <c r="F45" s="82">
        <f t="shared" si="2"/>
        <v>29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924.56000000000006</v>
      </c>
      <c r="F46" s="82">
        <f t="shared" si="2"/>
        <v>29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924.56000000000006</v>
      </c>
      <c r="F47" s="82">
        <f t="shared" si="2"/>
        <v>29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924.56000000000006</v>
      </c>
      <c r="F48" s="82">
        <f t="shared" si="2"/>
        <v>29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924.56000000000006</v>
      </c>
      <c r="F49" s="82">
        <f t="shared" si="2"/>
        <v>29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924.56000000000006</v>
      </c>
      <c r="F50" s="82">
        <f t="shared" si="2"/>
        <v>29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924.56000000000006</v>
      </c>
      <c r="F51" s="82">
        <f t="shared" si="2"/>
        <v>29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924.56000000000006</v>
      </c>
      <c r="F52" s="82">
        <f t="shared" si="2"/>
        <v>29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924.56000000000006</v>
      </c>
      <c r="F53" s="82">
        <f t="shared" si="2"/>
        <v>29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924.56000000000006</v>
      </c>
      <c r="F54" s="82">
        <f t="shared" si="2"/>
        <v>29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924.56000000000006</v>
      </c>
      <c r="F55" s="82">
        <f t="shared" si="2"/>
        <v>29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924.56000000000006</v>
      </c>
      <c r="F56" s="82">
        <f t="shared" si="2"/>
        <v>29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924.56000000000006</v>
      </c>
      <c r="F57" s="82">
        <f t="shared" si="3"/>
        <v>29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924.56000000000006</v>
      </c>
      <c r="F58" s="82">
        <f t="shared" si="3"/>
        <v>29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924.56000000000006</v>
      </c>
      <c r="F59" s="82">
        <f t="shared" si="3"/>
        <v>29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924.56000000000006</v>
      </c>
      <c r="F60" s="82">
        <f t="shared" si="3"/>
        <v>29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924.56000000000006</v>
      </c>
      <c r="F61" s="82">
        <f t="shared" si="3"/>
        <v>29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924.56000000000006</v>
      </c>
      <c r="F62" s="82">
        <f t="shared" si="3"/>
        <v>29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924.56000000000006</v>
      </c>
      <c r="F63" s="82">
        <f t="shared" si="3"/>
        <v>29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924.56000000000006</v>
      </c>
      <c r="F64" s="82">
        <f t="shared" si="3"/>
        <v>29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924.56000000000006</v>
      </c>
      <c r="F65" s="82">
        <f t="shared" si="3"/>
        <v>29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924.56000000000006</v>
      </c>
      <c r="F66" s="82">
        <f t="shared" si="3"/>
        <v>29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924.56000000000006</v>
      </c>
      <c r="F67" s="82">
        <f t="shared" si="3"/>
        <v>29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924.56000000000006</v>
      </c>
      <c r="F68" s="82">
        <f t="shared" si="3"/>
        <v>29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924.56000000000006</v>
      </c>
      <c r="F69" s="82">
        <f t="shared" si="3"/>
        <v>29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924.56000000000006</v>
      </c>
      <c r="F70" s="82">
        <f t="shared" si="3"/>
        <v>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924.56000000000006</v>
      </c>
      <c r="F71" s="82">
        <f t="shared" si="3"/>
        <v>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924.56000000000006</v>
      </c>
      <c r="F72" s="82">
        <f t="shared" si="3"/>
        <v>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924.56000000000006</v>
      </c>
      <c r="F73" s="82">
        <f t="shared" si="4"/>
        <v>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924.56000000000006</v>
      </c>
      <c r="F74" s="82">
        <f t="shared" si="4"/>
        <v>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924.56000000000006</v>
      </c>
      <c r="F75" s="82">
        <f t="shared" si="4"/>
        <v>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924.56000000000006</v>
      </c>
      <c r="F76" s="82">
        <f t="shared" si="4"/>
        <v>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924.56000000000006</v>
      </c>
      <c r="F77" s="82">
        <f t="shared" si="4"/>
        <v>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924.56000000000006</v>
      </c>
      <c r="F78" s="82">
        <f t="shared" si="4"/>
        <v>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924.56000000000006</v>
      </c>
      <c r="F79" s="82">
        <f t="shared" si="4"/>
        <v>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924.56000000000006</v>
      </c>
      <c r="F80" s="82">
        <f t="shared" si="4"/>
        <v>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924.56000000000006</v>
      </c>
      <c r="F81" s="82">
        <f t="shared" si="4"/>
        <v>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924.56000000000006</v>
      </c>
      <c r="F82" s="82">
        <f t="shared" si="4"/>
        <v>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924.56000000000006</v>
      </c>
      <c r="F83" s="82">
        <f t="shared" si="4"/>
        <v>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924.56000000000006</v>
      </c>
      <c r="F84" s="82">
        <f t="shared" si="4"/>
        <v>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924.56000000000006</v>
      </c>
      <c r="F85" s="82">
        <f t="shared" si="4"/>
        <v>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924.56000000000006</v>
      </c>
      <c r="F86" s="82">
        <f t="shared" si="4"/>
        <v>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924.56000000000006</v>
      </c>
      <c r="F87" s="82">
        <f t="shared" si="4"/>
        <v>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924.56000000000006</v>
      </c>
      <c r="F88" s="82">
        <f t="shared" si="4"/>
        <v>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924.56000000000006</v>
      </c>
      <c r="F89" s="82">
        <f t="shared" si="5"/>
        <v>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924.56000000000006</v>
      </c>
      <c r="F90" s="82">
        <f t="shared" si="5"/>
        <v>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924.56000000000006</v>
      </c>
      <c r="F91" s="82">
        <f t="shared" si="5"/>
        <v>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924.56000000000006</v>
      </c>
      <c r="F92" s="82">
        <f t="shared" si="5"/>
        <v>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924.56000000000006</v>
      </c>
      <c r="F93" s="82">
        <f t="shared" si="5"/>
        <v>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924.56000000000006</v>
      </c>
      <c r="F94" s="82">
        <f t="shared" si="5"/>
        <v>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924.56000000000006</v>
      </c>
      <c r="F95" s="82">
        <f t="shared" si="5"/>
        <v>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924.56000000000006</v>
      </c>
      <c r="F96" s="82">
        <f t="shared" si="5"/>
        <v>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924.56000000000006</v>
      </c>
      <c r="F97" s="82">
        <f t="shared" si="5"/>
        <v>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924.56000000000006</v>
      </c>
      <c r="F98" s="82">
        <f t="shared" si="5"/>
        <v>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924.56000000000006</v>
      </c>
      <c r="F99" s="82">
        <f t="shared" si="5"/>
        <v>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924.56000000000006</v>
      </c>
      <c r="F100" s="82">
        <f t="shared" si="5"/>
        <v>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924.56000000000006</v>
      </c>
      <c r="F101" s="82">
        <f t="shared" si="5"/>
        <v>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924.56000000000006</v>
      </c>
      <c r="F102" s="82">
        <f t="shared" si="5"/>
        <v>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924.56000000000006</v>
      </c>
      <c r="F103" s="82">
        <f t="shared" si="5"/>
        <v>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924.56000000000006</v>
      </c>
      <c r="F104" s="82">
        <f t="shared" si="5"/>
        <v>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924.56000000000006</v>
      </c>
      <c r="F105" s="82">
        <f t="shared" si="6"/>
        <v>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924.56000000000006</v>
      </c>
      <c r="F106" s="82">
        <f t="shared" si="6"/>
        <v>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924.56000000000006</v>
      </c>
      <c r="F107" s="82">
        <f t="shared" si="6"/>
        <v>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924.56000000000006</v>
      </c>
      <c r="F108" s="82">
        <f t="shared" si="6"/>
        <v>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924.56000000000006</v>
      </c>
      <c r="F109" s="82">
        <f t="shared" si="6"/>
        <v>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924.56000000000006</v>
      </c>
      <c r="F110" s="82">
        <f t="shared" si="6"/>
        <v>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924.56000000000006</v>
      </c>
      <c r="F111" s="82">
        <f t="shared" si="6"/>
        <v>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924.56000000000006</v>
      </c>
      <c r="F112" s="82">
        <f t="shared" si="6"/>
        <v>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924.56000000000006</v>
      </c>
      <c r="F113" s="82">
        <f t="shared" si="6"/>
        <v>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924.56000000000006</v>
      </c>
      <c r="F114" s="82">
        <f t="shared" si="6"/>
        <v>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924.56000000000006</v>
      </c>
      <c r="F115" s="82">
        <f t="shared" si="6"/>
        <v>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924.56000000000006</v>
      </c>
      <c r="F116" s="82">
        <f t="shared" si="6"/>
        <v>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924.56000000000006</v>
      </c>
      <c r="F117" s="82">
        <f t="shared" si="6"/>
        <v>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924.56000000000006</v>
      </c>
      <c r="F118" s="82">
        <f t="shared" si="6"/>
        <v>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924.56000000000006</v>
      </c>
      <c r="F119" s="82">
        <f t="shared" si="6"/>
        <v>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924.56000000000006</v>
      </c>
      <c r="F120" s="82">
        <f t="shared" si="6"/>
        <v>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924.56000000000006</v>
      </c>
      <c r="F121" s="82">
        <f t="shared" si="7"/>
        <v>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924.56000000000006</v>
      </c>
      <c r="F122" s="82">
        <f t="shared" si="7"/>
        <v>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924.56000000000006</v>
      </c>
      <c r="F123" s="82">
        <f t="shared" si="7"/>
        <v>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924.56000000000006</v>
      </c>
      <c r="F124" s="82">
        <f t="shared" si="7"/>
        <v>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924.56000000000006</v>
      </c>
      <c r="F125" s="82">
        <f t="shared" si="7"/>
        <v>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924.56000000000006</v>
      </c>
      <c r="F126" s="82">
        <f t="shared" si="7"/>
        <v>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924.56000000000006</v>
      </c>
      <c r="F127" s="82">
        <f t="shared" si="7"/>
        <v>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924.56000000000006</v>
      </c>
      <c r="F128" s="82">
        <f t="shared" si="7"/>
        <v>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924.56000000000006</v>
      </c>
      <c r="F129" s="82">
        <f t="shared" si="7"/>
        <v>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924.56000000000006</v>
      </c>
      <c r="F130" s="82">
        <f t="shared" si="7"/>
        <v>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924.56000000000006</v>
      </c>
      <c r="F131" s="82">
        <f t="shared" si="7"/>
        <v>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924.56000000000006</v>
      </c>
      <c r="F132" s="82">
        <f t="shared" si="7"/>
        <v>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924.56000000000006</v>
      </c>
      <c r="F133" s="82">
        <f t="shared" si="7"/>
        <v>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924.56000000000006</v>
      </c>
      <c r="F134" s="82">
        <f t="shared" si="7"/>
        <v>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924.56000000000006</v>
      </c>
      <c r="F135" s="82">
        <f t="shared" si="7"/>
        <v>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924.56000000000006</v>
      </c>
      <c r="F136" s="82">
        <f t="shared" si="7"/>
        <v>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924.56000000000006</v>
      </c>
      <c r="F137" s="82">
        <f t="shared" si="8"/>
        <v>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924.56000000000006</v>
      </c>
      <c r="F138" s="82">
        <f t="shared" si="8"/>
        <v>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924.56000000000006</v>
      </c>
      <c r="F139" s="82">
        <f t="shared" si="8"/>
        <v>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924.56000000000006</v>
      </c>
      <c r="F140" s="82">
        <f t="shared" si="8"/>
        <v>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924.56000000000006</v>
      </c>
      <c r="F141" s="82">
        <f t="shared" si="8"/>
        <v>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924.56000000000006</v>
      </c>
      <c r="F142" s="82">
        <f t="shared" si="8"/>
        <v>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924.56000000000006</v>
      </c>
      <c r="F143" s="82">
        <f t="shared" si="8"/>
        <v>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924.56000000000006</v>
      </c>
      <c r="F144" s="82">
        <f t="shared" si="8"/>
        <v>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924.56000000000006</v>
      </c>
      <c r="F145" s="82">
        <f t="shared" si="8"/>
        <v>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924.56000000000006</v>
      </c>
      <c r="F146" s="82">
        <f t="shared" si="8"/>
        <v>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924.56000000000006</v>
      </c>
      <c r="F147" s="82">
        <f t="shared" si="8"/>
        <v>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924.56000000000006</v>
      </c>
      <c r="F148" s="82">
        <f t="shared" si="8"/>
        <v>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924.56000000000006</v>
      </c>
      <c r="F149" s="82">
        <f t="shared" si="8"/>
        <v>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924.56000000000006</v>
      </c>
      <c r="F150" s="82">
        <f t="shared" si="8"/>
        <v>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924.56000000000006</v>
      </c>
      <c r="F151" s="82">
        <f t="shared" si="8"/>
        <v>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924.56000000000006</v>
      </c>
      <c r="F152" s="82">
        <f t="shared" si="8"/>
        <v>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924.56000000000006</v>
      </c>
      <c r="F153" s="82">
        <f t="shared" si="9"/>
        <v>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924.56000000000006</v>
      </c>
      <c r="F154" s="82">
        <f t="shared" si="9"/>
        <v>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924.56000000000006</v>
      </c>
      <c r="F155" s="82">
        <f t="shared" si="9"/>
        <v>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924.56000000000006</v>
      </c>
      <c r="F156" s="82">
        <f t="shared" si="9"/>
        <v>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924.56000000000006</v>
      </c>
      <c r="F157" s="82">
        <f t="shared" si="9"/>
        <v>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924.56000000000006</v>
      </c>
      <c r="F158" s="82">
        <f t="shared" si="9"/>
        <v>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924.56000000000006</v>
      </c>
      <c r="F159" s="82">
        <f t="shared" si="9"/>
        <v>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924.56000000000006</v>
      </c>
      <c r="F160" s="82">
        <f t="shared" si="9"/>
        <v>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924.56000000000006</v>
      </c>
      <c r="F161" s="82">
        <f t="shared" si="9"/>
        <v>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924.56000000000006</v>
      </c>
      <c r="F162" s="82">
        <f t="shared" si="9"/>
        <v>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924.56000000000006</v>
      </c>
      <c r="F163" s="82">
        <f t="shared" si="9"/>
        <v>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924.56000000000006</v>
      </c>
      <c r="F164" s="82">
        <f t="shared" si="9"/>
        <v>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924.56000000000006</v>
      </c>
      <c r="F165" s="82">
        <f t="shared" si="9"/>
        <v>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924.56000000000006</v>
      </c>
      <c r="F166" s="82">
        <f t="shared" si="9"/>
        <v>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924.56000000000006</v>
      </c>
      <c r="F167" s="82">
        <f t="shared" si="9"/>
        <v>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924.56000000000006</v>
      </c>
      <c r="F168" s="82">
        <f t="shared" si="9"/>
        <v>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924.56000000000006</v>
      </c>
      <c r="F169" s="82">
        <f t="shared" si="10"/>
        <v>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924.56000000000006</v>
      </c>
      <c r="F170" s="82">
        <f t="shared" si="10"/>
        <v>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924.56000000000006</v>
      </c>
      <c r="F171" s="82">
        <f t="shared" si="10"/>
        <v>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924.56000000000006</v>
      </c>
      <c r="F172" s="82">
        <f t="shared" si="10"/>
        <v>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924.56000000000006</v>
      </c>
      <c r="F173" s="82">
        <f t="shared" si="10"/>
        <v>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924.56000000000006</v>
      </c>
      <c r="F174" s="82">
        <f t="shared" si="10"/>
        <v>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924.56000000000006</v>
      </c>
      <c r="F175" s="82">
        <f t="shared" si="10"/>
        <v>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924.56000000000006</v>
      </c>
      <c r="F176" s="82">
        <f t="shared" si="10"/>
        <v>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924.56000000000006</v>
      </c>
      <c r="F177" s="82">
        <f t="shared" si="10"/>
        <v>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924.56000000000006</v>
      </c>
      <c r="F178" s="82">
        <f t="shared" si="10"/>
        <v>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924.56000000000006</v>
      </c>
      <c r="F179" s="82">
        <f t="shared" si="10"/>
        <v>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924.56000000000006</v>
      </c>
      <c r="F180" s="82">
        <f t="shared" si="10"/>
        <v>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924.56000000000006</v>
      </c>
      <c r="F181" s="82">
        <f t="shared" si="10"/>
        <v>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924.56000000000006</v>
      </c>
      <c r="F182" s="82">
        <f t="shared" si="10"/>
        <v>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924.56000000000006</v>
      </c>
      <c r="F183" s="82">
        <f t="shared" si="10"/>
        <v>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924.56000000000006</v>
      </c>
      <c r="F184" s="82">
        <f t="shared" si="10"/>
        <v>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924.56000000000006</v>
      </c>
      <c r="F185" s="82">
        <f t="shared" si="11"/>
        <v>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924.56000000000006</v>
      </c>
      <c r="F186" s="82">
        <f t="shared" si="11"/>
        <v>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924.56000000000006</v>
      </c>
      <c r="F187" s="82">
        <f t="shared" si="11"/>
        <v>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924.56000000000006</v>
      </c>
      <c r="F188" s="82">
        <f t="shared" si="11"/>
        <v>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924.56000000000006</v>
      </c>
      <c r="F189" s="82">
        <f t="shared" si="11"/>
        <v>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924.56000000000006</v>
      </c>
      <c r="F190" s="82">
        <f t="shared" si="11"/>
        <v>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924.56000000000006</v>
      </c>
      <c r="F191" s="82">
        <f t="shared" si="11"/>
        <v>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924.56000000000006</v>
      </c>
      <c r="F192" s="82">
        <f t="shared" si="11"/>
        <v>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924.56000000000006</v>
      </c>
      <c r="F193" s="82">
        <f t="shared" si="11"/>
        <v>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924.56000000000006</v>
      </c>
      <c r="F194" s="82">
        <f t="shared" si="11"/>
        <v>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924.56000000000006</v>
      </c>
      <c r="F195" s="82">
        <f t="shared" si="11"/>
        <v>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924.56000000000006</v>
      </c>
      <c r="F196" s="82">
        <f t="shared" si="11"/>
        <v>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924.56000000000006</v>
      </c>
      <c r="F197" s="82">
        <f t="shared" si="11"/>
        <v>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924.56000000000006</v>
      </c>
      <c r="F198" s="82">
        <f t="shared" si="11"/>
        <v>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924.56000000000006</v>
      </c>
      <c r="F199" s="82">
        <f t="shared" si="11"/>
        <v>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924.56000000000006</v>
      </c>
      <c r="F200" s="82">
        <f t="shared" si="11"/>
        <v>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924.56000000000006</v>
      </c>
      <c r="F201" s="82">
        <f t="shared" si="12"/>
        <v>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924.56000000000006</v>
      </c>
      <c r="F202" s="82">
        <f t="shared" si="12"/>
        <v>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924.56000000000006</v>
      </c>
      <c r="F203" s="82">
        <f t="shared" si="12"/>
        <v>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924.56000000000006</v>
      </c>
      <c r="F204" s="82">
        <f t="shared" si="12"/>
        <v>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924.56000000000006</v>
      </c>
      <c r="F205" s="82">
        <f t="shared" si="12"/>
        <v>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924.56000000000006</v>
      </c>
      <c r="F206" s="82">
        <f t="shared" si="12"/>
        <v>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924.56000000000006</v>
      </c>
      <c r="F207" s="82">
        <f t="shared" si="12"/>
        <v>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924.56000000000006</v>
      </c>
      <c r="F208" s="82">
        <f t="shared" si="12"/>
        <v>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924.56000000000006</v>
      </c>
      <c r="F209" s="82">
        <f t="shared" si="12"/>
        <v>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924.56000000000006</v>
      </c>
      <c r="F210" s="82">
        <f t="shared" si="12"/>
        <v>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924.56000000000006</v>
      </c>
      <c r="F211" s="82">
        <f t="shared" si="12"/>
        <v>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924.56000000000006</v>
      </c>
      <c r="F212" s="82">
        <f t="shared" si="12"/>
        <v>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924.56000000000006</v>
      </c>
      <c r="F213" s="82">
        <f t="shared" si="12"/>
        <v>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924.56000000000006</v>
      </c>
      <c r="F214" s="82">
        <f t="shared" si="12"/>
        <v>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924.56000000000006</v>
      </c>
      <c r="F215" s="82">
        <f t="shared" si="12"/>
        <v>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924.56000000000006</v>
      </c>
      <c r="F216" s="82">
        <f t="shared" si="12"/>
        <v>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924.56000000000006</v>
      </c>
      <c r="F217" s="82">
        <f t="shared" si="13"/>
        <v>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924.56000000000006</v>
      </c>
      <c r="F218" s="82">
        <f t="shared" si="13"/>
        <v>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924.56000000000006</v>
      </c>
      <c r="F219" s="82">
        <f t="shared" si="13"/>
        <v>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924.56000000000006</v>
      </c>
      <c r="F220" s="82">
        <f t="shared" si="13"/>
        <v>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924.56000000000006</v>
      </c>
      <c r="F221" s="82">
        <f t="shared" si="13"/>
        <v>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924.56000000000006</v>
      </c>
      <c r="F222" s="82">
        <f t="shared" si="13"/>
        <v>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924.56000000000006</v>
      </c>
      <c r="F223" s="82">
        <f t="shared" si="13"/>
        <v>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924.56000000000006</v>
      </c>
      <c r="F224" s="82">
        <f t="shared" si="13"/>
        <v>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924.56000000000006</v>
      </c>
      <c r="F225" s="82">
        <f t="shared" si="13"/>
        <v>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924.56000000000006</v>
      </c>
      <c r="F226" s="82">
        <f t="shared" si="13"/>
        <v>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82</v>
      </c>
      <c r="F4" s="175"/>
      <c r="G4" s="175"/>
      <c r="H4" s="175"/>
      <c r="I4" s="175"/>
      <c r="J4" s="175"/>
      <c r="K4" s="17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>
        <v>8</v>
      </c>
      <c r="C8" s="20"/>
      <c r="D8" s="21"/>
      <c r="E8" s="76">
        <v>2079</v>
      </c>
      <c r="F8" s="75">
        <v>120</v>
      </c>
      <c r="G8" s="22"/>
      <c r="H8" s="23"/>
      <c r="I8" s="24"/>
      <c r="J8" s="23" t="s">
        <v>121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1894.87</v>
      </c>
      <c r="F9" s="82">
        <f t="shared" si="0"/>
        <v>110</v>
      </c>
      <c r="G9" s="61">
        <v>184.13</v>
      </c>
      <c r="H9" s="58">
        <v>10</v>
      </c>
      <c r="I9" s="67">
        <v>223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1894.87</v>
      </c>
      <c r="H10" s="57">
        <v>110</v>
      </c>
      <c r="I10" s="67">
        <v>238</v>
      </c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0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0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0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3" sqref="I13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83</v>
      </c>
      <c r="F4" s="175"/>
      <c r="G4" s="175"/>
      <c r="H4" s="175"/>
      <c r="I4" s="175"/>
      <c r="J4" s="175"/>
      <c r="K4" s="17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8</v>
      </c>
      <c r="C8" s="20"/>
      <c r="D8" s="21"/>
      <c r="E8" s="76">
        <v>445.82</v>
      </c>
      <c r="F8" s="75">
        <v>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F13" si="0">E8-G9+C9</f>
        <v>0</v>
      </c>
      <c r="F9" s="82">
        <f t="shared" si="0"/>
        <v>0</v>
      </c>
      <c r="G9" s="61">
        <v>445.82</v>
      </c>
      <c r="H9" s="57">
        <v>19</v>
      </c>
      <c r="I9" s="77">
        <v>222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20</v>
      </c>
      <c r="C10" s="54">
        <v>1104.82</v>
      </c>
      <c r="D10" s="55">
        <v>35</v>
      </c>
      <c r="E10" s="82">
        <f t="shared" si="0"/>
        <v>1104.82</v>
      </c>
      <c r="F10" s="82">
        <f t="shared" si="0"/>
        <v>35</v>
      </c>
      <c r="G10" s="61"/>
      <c r="H10" s="57"/>
      <c r="I10" s="77"/>
      <c r="J10" s="68" t="s">
        <v>121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1074.05</v>
      </c>
      <c r="F11" s="82">
        <f t="shared" si="0"/>
        <v>34</v>
      </c>
      <c r="G11" s="61">
        <v>30.77</v>
      </c>
      <c r="H11" s="57">
        <v>1</v>
      </c>
      <c r="I11" s="77">
        <v>342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</v>
      </c>
      <c r="C12" s="54"/>
      <c r="D12" s="55"/>
      <c r="E12" s="82">
        <f t="shared" si="0"/>
        <v>639.03</v>
      </c>
      <c r="F12" s="82">
        <f t="shared" si="0"/>
        <v>20</v>
      </c>
      <c r="G12" s="61">
        <v>435.02</v>
      </c>
      <c r="H12" s="57">
        <v>14</v>
      </c>
      <c r="I12" s="77">
        <v>388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639.03</v>
      </c>
      <c r="F13" s="82">
        <f t="shared" si="0"/>
        <v>20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639.03</v>
      </c>
      <c r="F14" s="82">
        <f t="shared" ref="F14:F77" si="2">F13-H14+D14</f>
        <v>20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639.03</v>
      </c>
      <c r="F15" s="82">
        <f t="shared" si="2"/>
        <v>20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639.03</v>
      </c>
      <c r="F16" s="82">
        <f t="shared" si="2"/>
        <v>20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639.03</v>
      </c>
      <c r="F17" s="82">
        <f t="shared" si="2"/>
        <v>20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639.03</v>
      </c>
      <c r="F18" s="82">
        <f t="shared" si="2"/>
        <v>20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639.03</v>
      </c>
      <c r="F19" s="82">
        <f t="shared" si="2"/>
        <v>20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639.03</v>
      </c>
      <c r="F20" s="82">
        <f t="shared" si="2"/>
        <v>20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639.03</v>
      </c>
      <c r="F21" s="82">
        <f t="shared" si="2"/>
        <v>20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639.03</v>
      </c>
      <c r="F22" s="82">
        <f t="shared" si="2"/>
        <v>20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639.03</v>
      </c>
      <c r="F23" s="82">
        <f t="shared" si="2"/>
        <v>20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639.03</v>
      </c>
      <c r="F24" s="82">
        <f t="shared" si="2"/>
        <v>20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639.03</v>
      </c>
      <c r="F25" s="82">
        <f t="shared" si="2"/>
        <v>20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639.03</v>
      </c>
      <c r="F26" s="82">
        <f t="shared" si="2"/>
        <v>20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639.03</v>
      </c>
      <c r="F27" s="82">
        <f t="shared" si="2"/>
        <v>20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639.03</v>
      </c>
      <c r="F28" s="82">
        <f t="shared" si="2"/>
        <v>20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639.03</v>
      </c>
      <c r="F29" s="82">
        <f t="shared" si="2"/>
        <v>20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639.03</v>
      </c>
      <c r="F30" s="82">
        <f t="shared" si="2"/>
        <v>20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639.03</v>
      </c>
      <c r="F31" s="82">
        <f t="shared" si="2"/>
        <v>20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639.03</v>
      </c>
      <c r="F32" s="82">
        <f t="shared" si="2"/>
        <v>20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639.03</v>
      </c>
      <c r="F33" s="82">
        <f t="shared" si="2"/>
        <v>20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639.03</v>
      </c>
      <c r="F34" s="82">
        <f t="shared" si="2"/>
        <v>20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639.03</v>
      </c>
      <c r="F35" s="82">
        <f t="shared" si="2"/>
        <v>20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639.03</v>
      </c>
      <c r="F36" s="82">
        <f t="shared" si="2"/>
        <v>20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639.03</v>
      </c>
      <c r="F37" s="82">
        <f t="shared" si="2"/>
        <v>20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639.03</v>
      </c>
      <c r="F38" s="82">
        <f t="shared" si="2"/>
        <v>20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639.03</v>
      </c>
      <c r="F39" s="82">
        <f t="shared" si="2"/>
        <v>20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639.03</v>
      </c>
      <c r="F40" s="82">
        <f t="shared" si="2"/>
        <v>20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639.03</v>
      </c>
      <c r="F41" s="82">
        <f t="shared" si="2"/>
        <v>20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639.03</v>
      </c>
      <c r="F42" s="82">
        <f t="shared" si="2"/>
        <v>20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639.03</v>
      </c>
      <c r="F43" s="82">
        <f t="shared" si="2"/>
        <v>20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639.03</v>
      </c>
      <c r="F44" s="82">
        <f t="shared" si="2"/>
        <v>20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639.03</v>
      </c>
      <c r="F45" s="82">
        <f t="shared" si="2"/>
        <v>20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639.03</v>
      </c>
      <c r="F46" s="82">
        <f t="shared" si="2"/>
        <v>20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639.03</v>
      </c>
      <c r="F47" s="82">
        <f t="shared" si="2"/>
        <v>20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639.03</v>
      </c>
      <c r="F48" s="82">
        <f t="shared" si="2"/>
        <v>20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639.03</v>
      </c>
      <c r="F49" s="82">
        <f t="shared" si="2"/>
        <v>20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639.03</v>
      </c>
      <c r="F50" s="82">
        <f t="shared" si="2"/>
        <v>20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639.03</v>
      </c>
      <c r="F51" s="82">
        <f t="shared" si="2"/>
        <v>20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639.03</v>
      </c>
      <c r="F52" s="82">
        <f t="shared" si="2"/>
        <v>20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639.03</v>
      </c>
      <c r="F53" s="82">
        <f t="shared" si="2"/>
        <v>20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639.03</v>
      </c>
      <c r="F54" s="82">
        <f t="shared" si="2"/>
        <v>20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639.03</v>
      </c>
      <c r="F55" s="82">
        <f t="shared" si="2"/>
        <v>20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639.03</v>
      </c>
      <c r="F56" s="82">
        <f t="shared" si="2"/>
        <v>20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639.03</v>
      </c>
      <c r="F57" s="82">
        <f t="shared" si="2"/>
        <v>20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639.03</v>
      </c>
      <c r="F58" s="82">
        <f t="shared" si="2"/>
        <v>20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639.03</v>
      </c>
      <c r="F59" s="82">
        <f t="shared" si="2"/>
        <v>20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639.03</v>
      </c>
      <c r="F60" s="82">
        <f t="shared" si="2"/>
        <v>20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639.03</v>
      </c>
      <c r="F61" s="82">
        <f t="shared" si="2"/>
        <v>20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639.03</v>
      </c>
      <c r="F62" s="82">
        <f t="shared" si="2"/>
        <v>20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639.03</v>
      </c>
      <c r="F63" s="82">
        <f t="shared" si="2"/>
        <v>20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639.03</v>
      </c>
      <c r="F64" s="82">
        <f t="shared" si="2"/>
        <v>20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639.03</v>
      </c>
      <c r="F65" s="82">
        <f t="shared" si="2"/>
        <v>20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639.03</v>
      </c>
      <c r="F66" s="82">
        <f t="shared" si="2"/>
        <v>20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639.03</v>
      </c>
      <c r="F67" s="82">
        <f t="shared" si="2"/>
        <v>20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639.03</v>
      </c>
      <c r="F68" s="82">
        <f t="shared" si="2"/>
        <v>20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639.03</v>
      </c>
      <c r="F69" s="82">
        <f t="shared" si="2"/>
        <v>20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639.03</v>
      </c>
      <c r="F70" s="82">
        <f t="shared" si="2"/>
        <v>20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639.03</v>
      </c>
      <c r="F71" s="82">
        <f t="shared" si="2"/>
        <v>20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639.03</v>
      </c>
      <c r="F72" s="82">
        <f t="shared" si="2"/>
        <v>20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639.03</v>
      </c>
      <c r="F73" s="82">
        <f t="shared" si="2"/>
        <v>20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639.03</v>
      </c>
      <c r="F74" s="82">
        <f t="shared" si="2"/>
        <v>20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639.03</v>
      </c>
      <c r="F75" s="82">
        <f t="shared" si="2"/>
        <v>20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639.03</v>
      </c>
      <c r="F76" s="82">
        <f t="shared" si="2"/>
        <v>20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639.03</v>
      </c>
      <c r="F77" s="82">
        <f t="shared" si="2"/>
        <v>20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639.03</v>
      </c>
      <c r="F78" s="82">
        <f t="shared" ref="F78:F141" si="4">F77-H78+D78</f>
        <v>20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639.03</v>
      </c>
      <c r="F79" s="82">
        <f t="shared" si="4"/>
        <v>20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639.03</v>
      </c>
      <c r="F80" s="82">
        <f t="shared" si="4"/>
        <v>20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639.03</v>
      </c>
      <c r="F81" s="82">
        <f t="shared" si="4"/>
        <v>20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639.03</v>
      </c>
      <c r="F82" s="82">
        <f t="shared" si="4"/>
        <v>20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639.03</v>
      </c>
      <c r="F83" s="82">
        <f t="shared" si="4"/>
        <v>20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639.03</v>
      </c>
      <c r="F84" s="82">
        <f t="shared" si="4"/>
        <v>20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639.03</v>
      </c>
      <c r="F85" s="82">
        <f t="shared" si="4"/>
        <v>20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639.03</v>
      </c>
      <c r="F86" s="82">
        <f t="shared" si="4"/>
        <v>20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639.03</v>
      </c>
      <c r="F87" s="82">
        <f t="shared" si="4"/>
        <v>20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639.03</v>
      </c>
      <c r="F88" s="82">
        <f t="shared" si="4"/>
        <v>20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639.03</v>
      </c>
      <c r="F89" s="82">
        <f t="shared" si="4"/>
        <v>20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639.03</v>
      </c>
      <c r="F90" s="82">
        <f t="shared" si="4"/>
        <v>20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639.03</v>
      </c>
      <c r="F91" s="82">
        <f t="shared" si="4"/>
        <v>20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639.03</v>
      </c>
      <c r="F92" s="82">
        <f t="shared" si="4"/>
        <v>20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639.03</v>
      </c>
      <c r="F93" s="82">
        <f t="shared" si="4"/>
        <v>20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639.03</v>
      </c>
      <c r="F94" s="82">
        <f t="shared" si="4"/>
        <v>20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639.03</v>
      </c>
      <c r="F95" s="82">
        <f t="shared" si="4"/>
        <v>20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639.03</v>
      </c>
      <c r="F96" s="82">
        <f t="shared" si="4"/>
        <v>20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639.03</v>
      </c>
      <c r="F97" s="82">
        <f t="shared" si="4"/>
        <v>20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639.03</v>
      </c>
      <c r="F98" s="82">
        <f t="shared" si="4"/>
        <v>20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639.03</v>
      </c>
      <c r="F99" s="82">
        <f t="shared" si="4"/>
        <v>20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639.03</v>
      </c>
      <c r="F100" s="82">
        <f t="shared" si="4"/>
        <v>20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639.03</v>
      </c>
      <c r="F101" s="82">
        <f t="shared" si="4"/>
        <v>20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639.03</v>
      </c>
      <c r="F102" s="82">
        <f t="shared" si="4"/>
        <v>20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639.03</v>
      </c>
      <c r="F103" s="82">
        <f t="shared" si="4"/>
        <v>20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639.03</v>
      </c>
      <c r="F104" s="82">
        <f t="shared" si="4"/>
        <v>20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639.03</v>
      </c>
      <c r="F105" s="82">
        <f t="shared" si="4"/>
        <v>20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639.03</v>
      </c>
      <c r="F106" s="82">
        <f t="shared" si="4"/>
        <v>20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639.03</v>
      </c>
      <c r="F107" s="82">
        <f t="shared" si="4"/>
        <v>20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639.03</v>
      </c>
      <c r="F108" s="82">
        <f t="shared" si="4"/>
        <v>20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639.03</v>
      </c>
      <c r="F109" s="82">
        <f t="shared" si="4"/>
        <v>20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639.03</v>
      </c>
      <c r="F110" s="82">
        <f t="shared" si="4"/>
        <v>20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639.03</v>
      </c>
      <c r="F111" s="82">
        <f t="shared" si="4"/>
        <v>20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639.03</v>
      </c>
      <c r="F112" s="82">
        <f t="shared" si="4"/>
        <v>20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639.03</v>
      </c>
      <c r="F113" s="82">
        <f t="shared" si="4"/>
        <v>20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639.03</v>
      </c>
      <c r="F114" s="82">
        <f t="shared" si="4"/>
        <v>20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639.03</v>
      </c>
      <c r="F115" s="82">
        <f t="shared" si="4"/>
        <v>20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639.03</v>
      </c>
      <c r="F116" s="82">
        <f t="shared" si="4"/>
        <v>20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639.03</v>
      </c>
      <c r="F117" s="82">
        <f t="shared" si="4"/>
        <v>20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639.03</v>
      </c>
      <c r="F118" s="82">
        <f t="shared" si="4"/>
        <v>20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639.03</v>
      </c>
      <c r="F119" s="82">
        <f t="shared" si="4"/>
        <v>20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639.03</v>
      </c>
      <c r="F120" s="82">
        <f t="shared" si="4"/>
        <v>20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639.03</v>
      </c>
      <c r="F121" s="82">
        <f t="shared" si="4"/>
        <v>20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639.03</v>
      </c>
      <c r="F122" s="82">
        <f t="shared" si="4"/>
        <v>20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639.03</v>
      </c>
      <c r="F123" s="82">
        <f t="shared" si="4"/>
        <v>20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639.03</v>
      </c>
      <c r="F124" s="82">
        <f t="shared" si="4"/>
        <v>20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639.03</v>
      </c>
      <c r="F125" s="82">
        <f t="shared" si="4"/>
        <v>20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639.03</v>
      </c>
      <c r="F126" s="82">
        <f t="shared" si="4"/>
        <v>20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639.03</v>
      </c>
      <c r="F127" s="82">
        <f t="shared" si="4"/>
        <v>20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639.03</v>
      </c>
      <c r="F128" s="82">
        <f t="shared" si="4"/>
        <v>20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639.03</v>
      </c>
      <c r="F129" s="82">
        <f t="shared" si="4"/>
        <v>20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639.03</v>
      </c>
      <c r="F130" s="82">
        <f t="shared" si="4"/>
        <v>20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639.03</v>
      </c>
      <c r="F131" s="82">
        <f t="shared" si="4"/>
        <v>20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639.03</v>
      </c>
      <c r="F132" s="82">
        <f t="shared" si="4"/>
        <v>20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639.03</v>
      </c>
      <c r="F133" s="82">
        <f t="shared" si="4"/>
        <v>20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639.03</v>
      </c>
      <c r="F134" s="82">
        <f t="shared" si="4"/>
        <v>20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639.03</v>
      </c>
      <c r="F135" s="82">
        <f t="shared" si="4"/>
        <v>20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639.03</v>
      </c>
      <c r="F136" s="82">
        <f t="shared" si="4"/>
        <v>20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639.03</v>
      </c>
      <c r="F137" s="82">
        <f t="shared" si="4"/>
        <v>20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639.03</v>
      </c>
      <c r="F138" s="82">
        <f t="shared" si="4"/>
        <v>20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639.03</v>
      </c>
      <c r="F139" s="82">
        <f t="shared" si="4"/>
        <v>20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639.03</v>
      </c>
      <c r="F140" s="82">
        <f t="shared" si="4"/>
        <v>20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639.03</v>
      </c>
      <c r="F141" s="82">
        <f t="shared" si="4"/>
        <v>20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639.03</v>
      </c>
      <c r="F142" s="82">
        <f t="shared" ref="F142:F205" si="6">F141-H142+D142</f>
        <v>20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639.03</v>
      </c>
      <c r="F143" s="82">
        <f t="shared" si="6"/>
        <v>20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639.03</v>
      </c>
      <c r="F144" s="82">
        <f t="shared" si="6"/>
        <v>20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639.03</v>
      </c>
      <c r="F145" s="82">
        <f t="shared" si="6"/>
        <v>20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639.03</v>
      </c>
      <c r="F146" s="82">
        <f t="shared" si="6"/>
        <v>20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639.03</v>
      </c>
      <c r="F147" s="82">
        <f t="shared" si="6"/>
        <v>20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639.03</v>
      </c>
      <c r="F148" s="82">
        <f t="shared" si="6"/>
        <v>20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639.03</v>
      </c>
      <c r="F149" s="82">
        <f t="shared" si="6"/>
        <v>20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639.03</v>
      </c>
      <c r="F150" s="82">
        <f t="shared" si="6"/>
        <v>20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639.03</v>
      </c>
      <c r="F151" s="82">
        <f t="shared" si="6"/>
        <v>20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639.03</v>
      </c>
      <c r="F152" s="82">
        <f t="shared" si="6"/>
        <v>20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639.03</v>
      </c>
      <c r="F153" s="82">
        <f t="shared" si="6"/>
        <v>20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639.03</v>
      </c>
      <c r="F154" s="82">
        <f t="shared" si="6"/>
        <v>20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639.03</v>
      </c>
      <c r="F155" s="82">
        <f t="shared" si="6"/>
        <v>20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639.03</v>
      </c>
      <c r="F156" s="82">
        <f t="shared" si="6"/>
        <v>20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639.03</v>
      </c>
      <c r="F157" s="82">
        <f t="shared" si="6"/>
        <v>20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639.03</v>
      </c>
      <c r="F158" s="82">
        <f t="shared" si="6"/>
        <v>20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639.03</v>
      </c>
      <c r="F159" s="82">
        <f t="shared" si="6"/>
        <v>20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639.03</v>
      </c>
      <c r="F160" s="82">
        <f t="shared" si="6"/>
        <v>20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639.03</v>
      </c>
      <c r="F161" s="82">
        <f t="shared" si="6"/>
        <v>20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639.03</v>
      </c>
      <c r="F162" s="82">
        <f t="shared" si="6"/>
        <v>20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639.03</v>
      </c>
      <c r="F163" s="82">
        <f t="shared" si="6"/>
        <v>20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639.03</v>
      </c>
      <c r="F164" s="82">
        <f t="shared" si="6"/>
        <v>20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639.03</v>
      </c>
      <c r="F165" s="82">
        <f t="shared" si="6"/>
        <v>20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639.03</v>
      </c>
      <c r="F166" s="82">
        <f t="shared" si="6"/>
        <v>20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639.03</v>
      </c>
      <c r="F167" s="82">
        <f t="shared" si="6"/>
        <v>20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639.03</v>
      </c>
      <c r="F168" s="82">
        <f t="shared" si="6"/>
        <v>20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639.03</v>
      </c>
      <c r="F169" s="82">
        <f t="shared" si="6"/>
        <v>20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639.03</v>
      </c>
      <c r="F170" s="82">
        <f t="shared" si="6"/>
        <v>20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639.03</v>
      </c>
      <c r="F171" s="82">
        <f t="shared" si="6"/>
        <v>20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639.03</v>
      </c>
      <c r="F172" s="82">
        <f t="shared" si="6"/>
        <v>20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639.03</v>
      </c>
      <c r="F173" s="82">
        <f t="shared" si="6"/>
        <v>20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639.03</v>
      </c>
      <c r="F174" s="82">
        <f t="shared" si="6"/>
        <v>20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639.03</v>
      </c>
      <c r="F175" s="82">
        <f t="shared" si="6"/>
        <v>20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639.03</v>
      </c>
      <c r="F176" s="82">
        <f t="shared" si="6"/>
        <v>20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639.03</v>
      </c>
      <c r="F177" s="82">
        <f t="shared" si="6"/>
        <v>20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639.03</v>
      </c>
      <c r="F178" s="82">
        <f t="shared" si="6"/>
        <v>20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639.03</v>
      </c>
      <c r="F179" s="82">
        <f t="shared" si="6"/>
        <v>20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639.03</v>
      </c>
      <c r="F180" s="82">
        <f t="shared" si="6"/>
        <v>20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639.03</v>
      </c>
      <c r="F181" s="82">
        <f t="shared" si="6"/>
        <v>20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639.03</v>
      </c>
      <c r="F182" s="82">
        <f t="shared" si="6"/>
        <v>20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639.03</v>
      </c>
      <c r="F183" s="82">
        <f t="shared" si="6"/>
        <v>20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639.03</v>
      </c>
      <c r="F184" s="82">
        <f t="shared" si="6"/>
        <v>20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639.03</v>
      </c>
      <c r="F185" s="82">
        <f t="shared" si="6"/>
        <v>20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639.03</v>
      </c>
      <c r="F186" s="82">
        <f t="shared" si="6"/>
        <v>20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639.03</v>
      </c>
      <c r="F187" s="82">
        <f t="shared" si="6"/>
        <v>20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639.03</v>
      </c>
      <c r="F188" s="82">
        <f t="shared" si="6"/>
        <v>20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639.03</v>
      </c>
      <c r="F189" s="82">
        <f t="shared" si="6"/>
        <v>20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639.03</v>
      </c>
      <c r="F190" s="82">
        <f t="shared" si="6"/>
        <v>20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639.03</v>
      </c>
      <c r="F191" s="82">
        <f t="shared" si="6"/>
        <v>20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639.03</v>
      </c>
      <c r="F192" s="82">
        <f t="shared" si="6"/>
        <v>20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639.03</v>
      </c>
      <c r="F193" s="82">
        <f t="shared" si="6"/>
        <v>20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639.03</v>
      </c>
      <c r="F194" s="82">
        <f t="shared" si="6"/>
        <v>20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639.03</v>
      </c>
      <c r="F195" s="82">
        <f t="shared" si="6"/>
        <v>20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639.03</v>
      </c>
      <c r="F196" s="82">
        <f t="shared" si="6"/>
        <v>20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639.03</v>
      </c>
      <c r="F197" s="82">
        <f t="shared" si="6"/>
        <v>20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639.03</v>
      </c>
      <c r="F198" s="82">
        <f t="shared" si="6"/>
        <v>20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639.03</v>
      </c>
      <c r="F199" s="82">
        <f t="shared" si="6"/>
        <v>20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639.03</v>
      </c>
      <c r="F200" s="82">
        <f t="shared" si="6"/>
        <v>20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639.03</v>
      </c>
      <c r="F201" s="82">
        <f t="shared" si="6"/>
        <v>20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639.03</v>
      </c>
      <c r="F202" s="82">
        <f t="shared" si="6"/>
        <v>20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639.03</v>
      </c>
      <c r="F203" s="82">
        <f t="shared" si="6"/>
        <v>20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639.03</v>
      </c>
      <c r="F204" s="82">
        <f t="shared" si="6"/>
        <v>20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639.03</v>
      </c>
      <c r="F205" s="82">
        <f t="shared" si="6"/>
        <v>20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639.03</v>
      </c>
      <c r="F206" s="82">
        <f t="shared" si="7"/>
        <v>20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639.03</v>
      </c>
      <c r="F207" s="82">
        <f t="shared" si="7"/>
        <v>20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639.03</v>
      </c>
      <c r="F208" s="82">
        <f t="shared" si="7"/>
        <v>20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639.03</v>
      </c>
      <c r="F209" s="82">
        <f t="shared" si="7"/>
        <v>20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88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 t="s">
        <v>61</v>
      </c>
      <c r="C8" s="20"/>
      <c r="D8" s="21"/>
      <c r="E8" s="76">
        <v>0</v>
      </c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/>
      <c r="F14" s="82"/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ref="E15:F24" si="1">E14-G15+C15</f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0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7"/>
      <c r="J18" s="68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8"/>
      <c r="J19" s="69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7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9"/>
      <c r="J25" s="70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9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tabSelected="1" workbookViewId="0">
      <pane ySplit="8" topLeftCell="A15" activePane="bottomLeft" state="frozen"/>
      <selection activeCell="E21" sqref="E21"/>
      <selection pane="bottomLeft" activeCell="H31" sqref="H3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81</v>
      </c>
      <c r="F4" s="175"/>
      <c r="G4" s="175"/>
      <c r="H4" s="175"/>
      <c r="I4" s="175"/>
      <c r="J4" s="175"/>
      <c r="K4" s="17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>
        <v>8</v>
      </c>
      <c r="C8" s="20"/>
      <c r="D8" s="21"/>
      <c r="E8" s="76">
        <v>3441.25</v>
      </c>
      <c r="F8" s="75">
        <v>105</v>
      </c>
      <c r="G8" s="23"/>
      <c r="H8" s="23"/>
      <c r="I8" s="24"/>
      <c r="J8" s="23" t="s">
        <v>121</v>
      </c>
      <c r="K8" s="25"/>
      <c r="L8" s="16">
        <f>F8*10</f>
        <v>1050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3220.45</v>
      </c>
      <c r="F9" s="82">
        <f t="shared" si="0"/>
        <v>98</v>
      </c>
      <c r="G9" s="61">
        <v>220.8</v>
      </c>
      <c r="H9" s="58">
        <v>7</v>
      </c>
      <c r="I9" s="77">
        <v>215</v>
      </c>
      <c r="J9" s="68"/>
      <c r="K9" s="62"/>
      <c r="L9" s="8">
        <f>H9*10</f>
        <v>70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3152.72</v>
      </c>
      <c r="F10" s="82">
        <f t="shared" si="0"/>
        <v>96</v>
      </c>
      <c r="G10" s="61">
        <v>67.73</v>
      </c>
      <c r="H10" s="58">
        <v>2</v>
      </c>
      <c r="I10" s="77">
        <v>217</v>
      </c>
      <c r="J10" s="68"/>
      <c r="K10" s="63"/>
      <c r="L10" s="8">
        <f t="shared" ref="L10:L43" si="1">H10*10</f>
        <v>20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3049.74</v>
      </c>
      <c r="F11" s="82">
        <f t="shared" si="0"/>
        <v>93</v>
      </c>
      <c r="G11" s="61">
        <v>102.98</v>
      </c>
      <c r="H11" s="58">
        <v>3</v>
      </c>
      <c r="I11" s="77">
        <v>224</v>
      </c>
      <c r="J11" s="68"/>
      <c r="K11" s="63"/>
      <c r="L11" s="8">
        <f t="shared" si="1"/>
        <v>30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2056.3999999999996</v>
      </c>
      <c r="F12" s="82">
        <f t="shared" si="0"/>
        <v>63</v>
      </c>
      <c r="G12" s="61">
        <v>993.34</v>
      </c>
      <c r="H12" s="58">
        <v>30</v>
      </c>
      <c r="I12" s="77">
        <v>239</v>
      </c>
      <c r="J12" s="68"/>
      <c r="K12" s="63"/>
      <c r="L12" s="8">
        <f t="shared" si="1"/>
        <v>300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1984.3499999999997</v>
      </c>
      <c r="F13" s="82">
        <f t="shared" si="0"/>
        <v>61</v>
      </c>
      <c r="G13" s="61">
        <v>72.05</v>
      </c>
      <c r="H13" s="58">
        <v>2</v>
      </c>
      <c r="I13" s="77">
        <v>240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1786.1699999999996</v>
      </c>
      <c r="F14" s="82">
        <f t="shared" si="0"/>
        <v>55</v>
      </c>
      <c r="G14" s="61">
        <v>198.18</v>
      </c>
      <c r="H14" s="58">
        <v>6</v>
      </c>
      <c r="I14" s="77">
        <v>257</v>
      </c>
      <c r="J14" s="68"/>
      <c r="K14" s="64"/>
      <c r="L14" s="8">
        <f t="shared" si="1"/>
        <v>60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1084.0999999999995</v>
      </c>
      <c r="F15" s="82">
        <f t="shared" si="0"/>
        <v>33</v>
      </c>
      <c r="G15" s="61">
        <v>702.07</v>
      </c>
      <c r="H15" s="58">
        <v>22</v>
      </c>
      <c r="I15" s="77">
        <v>257</v>
      </c>
      <c r="J15" s="68"/>
      <c r="K15" s="65"/>
      <c r="L15" s="8">
        <f t="shared" si="1"/>
        <v>220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1053.8199999999995</v>
      </c>
      <c r="F16" s="82">
        <f t="shared" si="0"/>
        <v>32</v>
      </c>
      <c r="G16" s="61">
        <v>30.28</v>
      </c>
      <c r="H16" s="58">
        <v>1</v>
      </c>
      <c r="I16" s="77">
        <v>277</v>
      </c>
      <c r="J16" s="68"/>
      <c r="K16" s="7"/>
      <c r="L16" s="8">
        <f t="shared" si="1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988.56999999999948</v>
      </c>
      <c r="F17" s="82">
        <f t="shared" si="0"/>
        <v>30</v>
      </c>
      <c r="G17" s="61">
        <v>65.25</v>
      </c>
      <c r="H17" s="58">
        <v>2</v>
      </c>
      <c r="I17" s="77">
        <v>287</v>
      </c>
      <c r="J17" s="68"/>
      <c r="K17" s="7"/>
      <c r="L17" s="8">
        <f t="shared" si="1"/>
        <v>20</v>
      </c>
      <c r="M17" s="8"/>
      <c r="N17" s="12"/>
      <c r="O17" s="12"/>
      <c r="P17" s="12"/>
    </row>
    <row r="18" spans="1:16" ht="15">
      <c r="A18" s="50">
        <v>10</v>
      </c>
      <c r="B18" s="51">
        <v>20</v>
      </c>
      <c r="C18" s="54"/>
      <c r="D18" s="55"/>
      <c r="E18" s="82">
        <f t="shared" si="0"/>
        <v>926.56999999999948</v>
      </c>
      <c r="F18" s="82">
        <f t="shared" si="0"/>
        <v>28</v>
      </c>
      <c r="G18" s="61">
        <v>62</v>
      </c>
      <c r="H18" s="58">
        <v>2</v>
      </c>
      <c r="I18" s="77">
        <v>288</v>
      </c>
      <c r="J18" s="69"/>
      <c r="K18" s="7"/>
      <c r="L18" s="8">
        <f t="shared" si="1"/>
        <v>20</v>
      </c>
      <c r="M18" s="8"/>
      <c r="N18" s="12"/>
      <c r="O18" s="12"/>
      <c r="P18" s="12"/>
    </row>
    <row r="19" spans="1:16" ht="15">
      <c r="A19" s="50">
        <v>11</v>
      </c>
      <c r="B19" s="51">
        <v>20</v>
      </c>
      <c r="C19" s="54"/>
      <c r="D19" s="55"/>
      <c r="E19" s="82">
        <f t="shared" si="0"/>
        <v>894.05999999999949</v>
      </c>
      <c r="F19" s="82">
        <f t="shared" si="0"/>
        <v>27</v>
      </c>
      <c r="G19" s="61">
        <v>32.51</v>
      </c>
      <c r="H19" s="58">
        <v>1</v>
      </c>
      <c r="I19" s="77">
        <v>319</v>
      </c>
      <c r="J19" s="70"/>
      <c r="K19" s="7"/>
      <c r="L19" s="8">
        <f t="shared" si="1"/>
        <v>10</v>
      </c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/>
      <c r="D20" s="55"/>
      <c r="E20" s="82">
        <f t="shared" si="0"/>
        <v>862.58999999999946</v>
      </c>
      <c r="F20" s="82">
        <f t="shared" si="0"/>
        <v>26</v>
      </c>
      <c r="G20" s="61">
        <v>31.47</v>
      </c>
      <c r="H20" s="58">
        <v>1</v>
      </c>
      <c r="I20" s="77">
        <v>319</v>
      </c>
      <c r="J20" s="70"/>
      <c r="K20" s="7"/>
      <c r="L20" s="8">
        <f t="shared" si="1"/>
        <v>10</v>
      </c>
      <c r="M20" s="8"/>
      <c r="N20" s="12"/>
      <c r="O20" s="12"/>
      <c r="P20" s="12"/>
    </row>
    <row r="21" spans="1:16" ht="15">
      <c r="A21" s="50">
        <v>13</v>
      </c>
      <c r="B21" s="51">
        <v>23</v>
      </c>
      <c r="C21" s="54"/>
      <c r="D21" s="55"/>
      <c r="E21" s="82">
        <f t="shared" si="0"/>
        <v>791.24999999999943</v>
      </c>
      <c r="F21" s="82">
        <f t="shared" si="0"/>
        <v>24</v>
      </c>
      <c r="G21" s="61">
        <v>71.34</v>
      </c>
      <c r="H21" s="58">
        <v>2</v>
      </c>
      <c r="I21" s="77">
        <v>329</v>
      </c>
      <c r="J21" s="70"/>
      <c r="K21" s="7"/>
      <c r="L21" s="8">
        <f t="shared" si="1"/>
        <v>20</v>
      </c>
      <c r="M21" s="8"/>
      <c r="N21" s="12"/>
      <c r="O21" s="12"/>
      <c r="P21" s="12"/>
    </row>
    <row r="22" spans="1:16" ht="15">
      <c r="A22" s="50">
        <v>14</v>
      </c>
      <c r="B22" s="51">
        <v>23</v>
      </c>
      <c r="C22" s="54"/>
      <c r="D22" s="55"/>
      <c r="E22" s="82">
        <f t="shared" si="0"/>
        <v>725.58999999999946</v>
      </c>
      <c r="F22" s="82">
        <f t="shared" si="0"/>
        <v>22</v>
      </c>
      <c r="G22" s="61">
        <v>65.66</v>
      </c>
      <c r="H22" s="58">
        <v>2</v>
      </c>
      <c r="I22" s="77">
        <v>333</v>
      </c>
      <c r="J22" s="70"/>
      <c r="K22" s="65"/>
      <c r="L22" s="8">
        <f t="shared" si="1"/>
        <v>20</v>
      </c>
      <c r="M22" s="8"/>
      <c r="N22" s="12"/>
      <c r="O22" s="12"/>
      <c r="P22" s="12"/>
    </row>
    <row r="23" spans="1:16" ht="15">
      <c r="A23" s="50">
        <v>15</v>
      </c>
      <c r="B23" s="51">
        <v>28</v>
      </c>
      <c r="C23" s="54"/>
      <c r="D23" s="55"/>
      <c r="E23" s="82">
        <f t="shared" si="0"/>
        <v>386.01999999999947</v>
      </c>
      <c r="F23" s="82">
        <f t="shared" si="0"/>
        <v>12</v>
      </c>
      <c r="G23" s="61">
        <v>339.57</v>
      </c>
      <c r="H23" s="58">
        <v>10</v>
      </c>
      <c r="I23" s="77">
        <v>367</v>
      </c>
      <c r="J23" s="70"/>
      <c r="K23" s="7"/>
      <c r="L23" s="8">
        <f t="shared" si="1"/>
        <v>100</v>
      </c>
      <c r="M23" s="8"/>
      <c r="N23" s="12"/>
      <c r="O23" s="12"/>
      <c r="P23" s="12"/>
    </row>
    <row r="24" spans="1:16" ht="15">
      <c r="A24" s="50">
        <v>16</v>
      </c>
      <c r="B24" s="51">
        <v>28</v>
      </c>
      <c r="C24" s="54"/>
      <c r="D24" s="55"/>
      <c r="E24" s="82">
        <f t="shared" si="0"/>
        <v>0.62999999999948386</v>
      </c>
      <c r="F24" s="82">
        <f t="shared" si="0"/>
        <v>0</v>
      </c>
      <c r="G24" s="61">
        <v>385.39</v>
      </c>
      <c r="H24" s="58">
        <v>12</v>
      </c>
      <c r="I24" s="77">
        <v>372</v>
      </c>
      <c r="J24" s="70"/>
      <c r="K24" s="7"/>
      <c r="L24" s="8">
        <f t="shared" si="1"/>
        <v>120</v>
      </c>
      <c r="M24" s="8"/>
      <c r="N24" s="12"/>
      <c r="O24" s="12"/>
      <c r="P24" s="12"/>
    </row>
    <row r="25" spans="1:16" ht="15">
      <c r="A25" s="50">
        <v>17</v>
      </c>
      <c r="B25" s="51">
        <v>1</v>
      </c>
      <c r="C25" s="54">
        <v>3923.5</v>
      </c>
      <c r="D25" s="55">
        <v>125</v>
      </c>
      <c r="E25" s="82">
        <f t="shared" ref="E25:F40" si="2">E24-G25+C25</f>
        <v>3924.1299999999997</v>
      </c>
      <c r="F25" s="82">
        <f t="shared" si="2"/>
        <v>125</v>
      </c>
      <c r="G25" s="61"/>
      <c r="H25" s="58"/>
      <c r="I25" s="77"/>
      <c r="J25" s="71" t="s">
        <v>121</v>
      </c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3924.1299999999997</v>
      </c>
      <c r="F26" s="82">
        <f t="shared" si="2"/>
        <v>125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3924.1299999999997</v>
      </c>
      <c r="F27" s="82">
        <f t="shared" si="2"/>
        <v>125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3924.1299999999997</v>
      </c>
      <c r="F28" s="82">
        <f t="shared" si="2"/>
        <v>125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3924.1299999999997</v>
      </c>
      <c r="F29" s="82">
        <f t="shared" si="2"/>
        <v>125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3924.1299999999997</v>
      </c>
      <c r="F30" s="82">
        <f t="shared" si="2"/>
        <v>125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3924.1299999999997</v>
      </c>
      <c r="F31" s="82">
        <f t="shared" si="2"/>
        <v>125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3924.1299999999997</v>
      </c>
      <c r="F32" s="82">
        <f t="shared" si="2"/>
        <v>125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3924.1299999999997</v>
      </c>
      <c r="F33" s="82">
        <f t="shared" si="2"/>
        <v>125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3924.1299999999997</v>
      </c>
      <c r="F34" s="82">
        <f t="shared" si="2"/>
        <v>125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3924.1299999999997</v>
      </c>
      <c r="F35" s="82">
        <f t="shared" si="2"/>
        <v>125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3924.1299999999997</v>
      </c>
      <c r="F36" s="82">
        <f t="shared" si="2"/>
        <v>125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3924.1299999999997</v>
      </c>
      <c r="F37" s="82">
        <f t="shared" si="2"/>
        <v>125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3924.1299999999997</v>
      </c>
      <c r="F38" s="82">
        <f t="shared" si="2"/>
        <v>125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3924.1299999999997</v>
      </c>
      <c r="F39" s="82">
        <f t="shared" si="2"/>
        <v>125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3924.1299999999997</v>
      </c>
      <c r="F40" s="82">
        <f t="shared" si="2"/>
        <v>125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3924.1299999999997</v>
      </c>
      <c r="F41" s="82">
        <f t="shared" si="3"/>
        <v>125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3924.1299999999997</v>
      </c>
      <c r="F42" s="82">
        <f t="shared" si="3"/>
        <v>125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3924.1299999999997</v>
      </c>
      <c r="F43" s="82">
        <f t="shared" si="3"/>
        <v>125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3924.1299999999997</v>
      </c>
      <c r="F44" s="82">
        <f t="shared" si="3"/>
        <v>125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3924.1299999999997</v>
      </c>
      <c r="F45" s="82">
        <f t="shared" si="3"/>
        <v>125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3924.1299999999997</v>
      </c>
      <c r="F46" s="82">
        <f t="shared" si="3"/>
        <v>125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3924.1299999999997</v>
      </c>
      <c r="F47" s="82">
        <f t="shared" si="3"/>
        <v>125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3924.1299999999997</v>
      </c>
      <c r="F48" s="82">
        <f t="shared" si="3"/>
        <v>125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3924.1299999999997</v>
      </c>
      <c r="F49" s="82">
        <f t="shared" si="3"/>
        <v>125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3924.1299999999997</v>
      </c>
      <c r="F50" s="82">
        <f t="shared" si="3"/>
        <v>125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3924.1299999999997</v>
      </c>
      <c r="F51" s="82">
        <f t="shared" si="3"/>
        <v>125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3924.1299999999997</v>
      </c>
      <c r="F52" s="82">
        <f t="shared" si="3"/>
        <v>125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3924.1299999999997</v>
      </c>
      <c r="F53" s="82">
        <f t="shared" si="3"/>
        <v>125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3924.1299999999997</v>
      </c>
      <c r="F54" s="82">
        <f t="shared" si="3"/>
        <v>125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3924.1299999999997</v>
      </c>
      <c r="F55" s="82">
        <f t="shared" si="3"/>
        <v>125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3924.1299999999997</v>
      </c>
      <c r="F56" s="82">
        <f t="shared" si="3"/>
        <v>125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3924.1299999999997</v>
      </c>
      <c r="F57" s="82">
        <f t="shared" si="4"/>
        <v>125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3924.1299999999997</v>
      </c>
      <c r="F58" s="82">
        <f t="shared" si="4"/>
        <v>125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3924.1299999999997</v>
      </c>
      <c r="F59" s="82">
        <f t="shared" si="4"/>
        <v>125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3924.1299999999997</v>
      </c>
      <c r="F60" s="82">
        <f t="shared" si="4"/>
        <v>125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3924.1299999999997</v>
      </c>
      <c r="F61" s="82">
        <f t="shared" si="4"/>
        <v>125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3924.1299999999997</v>
      </c>
      <c r="F62" s="82">
        <f t="shared" si="4"/>
        <v>125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3924.1299999999997</v>
      </c>
      <c r="F63" s="82">
        <f t="shared" si="4"/>
        <v>125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3924.1299999999997</v>
      </c>
      <c r="F64" s="82">
        <f t="shared" si="4"/>
        <v>125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3924.1299999999997</v>
      </c>
      <c r="F65" s="82">
        <f t="shared" si="4"/>
        <v>125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3924.1299999999997</v>
      </c>
      <c r="F66" s="82">
        <f t="shared" si="4"/>
        <v>125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3924.1299999999997</v>
      </c>
      <c r="F67" s="82">
        <f t="shared" si="4"/>
        <v>125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3924.1299999999997</v>
      </c>
      <c r="F68" s="82">
        <f t="shared" si="4"/>
        <v>125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3924.1299999999997</v>
      </c>
      <c r="F69" s="82">
        <f t="shared" si="4"/>
        <v>125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3924.1299999999997</v>
      </c>
      <c r="F70" s="82">
        <f t="shared" si="4"/>
        <v>125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3924.1299999999997</v>
      </c>
      <c r="F71" s="82">
        <f t="shared" si="4"/>
        <v>125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3924.1299999999997</v>
      </c>
      <c r="F72" s="82">
        <f t="shared" si="4"/>
        <v>125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3924.1299999999997</v>
      </c>
      <c r="F73" s="82">
        <f t="shared" si="5"/>
        <v>125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3924.1299999999997</v>
      </c>
      <c r="F74" s="82">
        <f t="shared" si="5"/>
        <v>125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3924.1299999999997</v>
      </c>
      <c r="F75" s="82">
        <f t="shared" si="5"/>
        <v>125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3924.1299999999997</v>
      </c>
      <c r="F76" s="82">
        <f t="shared" si="5"/>
        <v>125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3924.1299999999997</v>
      </c>
      <c r="F77" s="82">
        <f t="shared" si="5"/>
        <v>125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3924.1299999999997</v>
      </c>
      <c r="F78" s="82">
        <f t="shared" si="5"/>
        <v>125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3924.1299999999997</v>
      </c>
      <c r="F79" s="82">
        <f t="shared" si="5"/>
        <v>125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3924.1299999999997</v>
      </c>
      <c r="F80" s="82">
        <f t="shared" si="5"/>
        <v>125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3924.1299999999997</v>
      </c>
      <c r="F81" s="82">
        <f t="shared" si="5"/>
        <v>125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3924.1299999999997</v>
      </c>
      <c r="F82" s="82">
        <f t="shared" si="5"/>
        <v>125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3924.1299999999997</v>
      </c>
      <c r="F83" s="82">
        <f t="shared" si="5"/>
        <v>125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3924.1299999999997</v>
      </c>
      <c r="F84" s="82">
        <f t="shared" si="5"/>
        <v>125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3924.1299999999997</v>
      </c>
      <c r="F85" s="82">
        <f t="shared" si="5"/>
        <v>125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3924.1299999999997</v>
      </c>
      <c r="F86" s="82">
        <f t="shared" si="5"/>
        <v>125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3924.1299999999997</v>
      </c>
      <c r="F87" s="82">
        <f t="shared" si="5"/>
        <v>125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3924.1299999999997</v>
      </c>
      <c r="F88" s="82">
        <f t="shared" si="5"/>
        <v>125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3924.1299999999997</v>
      </c>
      <c r="F89" s="82">
        <f t="shared" si="6"/>
        <v>125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3924.1299999999997</v>
      </c>
      <c r="F90" s="82">
        <f t="shared" si="6"/>
        <v>125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3924.1299999999997</v>
      </c>
      <c r="F91" s="82">
        <f t="shared" si="6"/>
        <v>125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3924.1299999999997</v>
      </c>
      <c r="F92" s="82">
        <f t="shared" si="6"/>
        <v>125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3924.1299999999997</v>
      </c>
      <c r="F93" s="82">
        <f t="shared" si="6"/>
        <v>125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3924.1299999999997</v>
      </c>
      <c r="F94" s="82">
        <f t="shared" si="6"/>
        <v>125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3924.1299999999997</v>
      </c>
      <c r="F95" s="82">
        <f t="shared" si="6"/>
        <v>125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3924.1299999999997</v>
      </c>
      <c r="F96" s="82">
        <f t="shared" si="6"/>
        <v>125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3924.1299999999997</v>
      </c>
      <c r="F97" s="82">
        <f t="shared" si="6"/>
        <v>125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3924.1299999999997</v>
      </c>
      <c r="F98" s="82">
        <f t="shared" si="6"/>
        <v>125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3924.1299999999997</v>
      </c>
      <c r="F99" s="82">
        <f t="shared" si="6"/>
        <v>125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3924.1299999999997</v>
      </c>
      <c r="F100" s="82">
        <f t="shared" si="6"/>
        <v>125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3924.1299999999997</v>
      </c>
      <c r="F101" s="82">
        <f t="shared" si="6"/>
        <v>125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3924.1299999999997</v>
      </c>
      <c r="F102" s="82">
        <f t="shared" si="6"/>
        <v>125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3924.1299999999997</v>
      </c>
      <c r="F103" s="82">
        <f t="shared" si="6"/>
        <v>125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3924.1299999999997</v>
      </c>
      <c r="F104" s="82">
        <f t="shared" si="6"/>
        <v>125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3924.1299999999997</v>
      </c>
      <c r="F105" s="82">
        <f t="shared" si="7"/>
        <v>125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3924.1299999999997</v>
      </c>
      <c r="F106" s="82">
        <f t="shared" si="7"/>
        <v>125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3924.1299999999997</v>
      </c>
      <c r="F107" s="82">
        <f t="shared" si="7"/>
        <v>125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3924.1299999999997</v>
      </c>
      <c r="F108" s="82">
        <f t="shared" si="7"/>
        <v>125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3924.1299999999997</v>
      </c>
      <c r="F109" s="82">
        <f t="shared" si="7"/>
        <v>125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3924.1299999999997</v>
      </c>
      <c r="F110" s="82">
        <f t="shared" si="7"/>
        <v>125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3924.1299999999997</v>
      </c>
      <c r="F111" s="82">
        <f t="shared" si="7"/>
        <v>125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3924.1299999999997</v>
      </c>
      <c r="F112" s="82">
        <f t="shared" si="7"/>
        <v>125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3924.1299999999997</v>
      </c>
      <c r="F113" s="82">
        <f t="shared" si="7"/>
        <v>125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3924.1299999999997</v>
      </c>
      <c r="F114" s="82">
        <f t="shared" si="7"/>
        <v>125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3924.1299999999997</v>
      </c>
      <c r="F115" s="82">
        <f t="shared" si="7"/>
        <v>125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3924.1299999999997</v>
      </c>
      <c r="F116" s="82">
        <f t="shared" si="7"/>
        <v>125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3924.1299999999997</v>
      </c>
      <c r="F117" s="82">
        <f t="shared" si="7"/>
        <v>125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3924.1299999999997</v>
      </c>
      <c r="F118" s="82">
        <f t="shared" si="7"/>
        <v>125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3924.1299999999997</v>
      </c>
      <c r="F119" s="82">
        <f t="shared" si="7"/>
        <v>125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3924.1299999999997</v>
      </c>
      <c r="F120" s="82">
        <f t="shared" si="7"/>
        <v>125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3924.1299999999997</v>
      </c>
      <c r="F121" s="82">
        <f t="shared" si="8"/>
        <v>125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3924.1299999999997</v>
      </c>
      <c r="F122" s="82">
        <f t="shared" si="8"/>
        <v>125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3924.1299999999997</v>
      </c>
      <c r="F123" s="82">
        <f t="shared" si="8"/>
        <v>125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3924.1299999999997</v>
      </c>
      <c r="F124" s="82">
        <f t="shared" si="8"/>
        <v>125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3924.1299999999997</v>
      </c>
      <c r="F125" s="82">
        <f t="shared" si="8"/>
        <v>125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3924.1299999999997</v>
      </c>
      <c r="F126" s="82">
        <f t="shared" si="8"/>
        <v>125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3924.1299999999997</v>
      </c>
      <c r="F127" s="82">
        <f t="shared" si="8"/>
        <v>125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3924.1299999999997</v>
      </c>
      <c r="F128" s="82">
        <f t="shared" si="8"/>
        <v>125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3924.1299999999997</v>
      </c>
      <c r="F129" s="82">
        <f t="shared" si="8"/>
        <v>125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3924.1299999999997</v>
      </c>
      <c r="F130" s="82">
        <f t="shared" si="8"/>
        <v>125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3924.1299999999997</v>
      </c>
      <c r="F131" s="82">
        <f t="shared" si="8"/>
        <v>125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3924.1299999999997</v>
      </c>
      <c r="F132" s="82">
        <f t="shared" si="8"/>
        <v>125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3924.1299999999997</v>
      </c>
      <c r="F133" s="82">
        <f t="shared" si="8"/>
        <v>125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3924.1299999999997</v>
      </c>
      <c r="F134" s="82">
        <f t="shared" si="8"/>
        <v>125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3924.1299999999997</v>
      </c>
      <c r="F135" s="82">
        <f t="shared" si="8"/>
        <v>125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3924.1299999999997</v>
      </c>
      <c r="F136" s="82">
        <f t="shared" si="8"/>
        <v>125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3924.1299999999997</v>
      </c>
      <c r="F137" s="82">
        <f t="shared" si="9"/>
        <v>125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3924.1299999999997</v>
      </c>
      <c r="F138" s="82">
        <f t="shared" si="9"/>
        <v>125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3924.1299999999997</v>
      </c>
      <c r="F139" s="82">
        <f t="shared" si="9"/>
        <v>125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3924.1299999999997</v>
      </c>
      <c r="F140" s="82">
        <f t="shared" si="9"/>
        <v>125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3924.1299999999997</v>
      </c>
      <c r="F141" s="82">
        <f t="shared" si="9"/>
        <v>125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3924.1299999999997</v>
      </c>
      <c r="F142" s="82">
        <f t="shared" si="9"/>
        <v>125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3924.1299999999997</v>
      </c>
      <c r="F143" s="82">
        <f t="shared" si="9"/>
        <v>125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3924.1299999999997</v>
      </c>
      <c r="F144" s="82">
        <f t="shared" si="9"/>
        <v>125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3924.1299999999997</v>
      </c>
      <c r="F145" s="82">
        <f t="shared" si="9"/>
        <v>125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3924.1299999999997</v>
      </c>
      <c r="F146" s="82">
        <f t="shared" si="9"/>
        <v>125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3924.1299999999997</v>
      </c>
      <c r="F147" s="82">
        <f t="shared" si="9"/>
        <v>125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3924.1299999999997</v>
      </c>
      <c r="F148" s="82">
        <f t="shared" si="9"/>
        <v>125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3924.1299999999997</v>
      </c>
      <c r="F149" s="82">
        <f t="shared" si="9"/>
        <v>125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3924.1299999999997</v>
      </c>
      <c r="F150" s="82">
        <f t="shared" si="9"/>
        <v>125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3924.1299999999997</v>
      </c>
      <c r="F151" s="82">
        <f t="shared" si="9"/>
        <v>125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3924.1299999999997</v>
      </c>
      <c r="F152" s="82">
        <f t="shared" si="9"/>
        <v>125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3924.1299999999997</v>
      </c>
      <c r="F153" s="82">
        <f t="shared" si="10"/>
        <v>125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3924.1299999999997</v>
      </c>
      <c r="F154" s="82">
        <f t="shared" si="10"/>
        <v>125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3924.1299999999997</v>
      </c>
      <c r="F155" s="82">
        <f t="shared" si="10"/>
        <v>125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3924.1299999999997</v>
      </c>
      <c r="F156" s="82">
        <f t="shared" si="10"/>
        <v>125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3924.1299999999997</v>
      </c>
      <c r="F157" s="82">
        <f t="shared" si="10"/>
        <v>125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3924.1299999999997</v>
      </c>
      <c r="F158" s="82">
        <f t="shared" si="10"/>
        <v>125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3924.1299999999997</v>
      </c>
      <c r="F159" s="82">
        <f t="shared" si="10"/>
        <v>125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3924.1299999999997</v>
      </c>
      <c r="F160" s="82">
        <f t="shared" si="10"/>
        <v>125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3924.1299999999997</v>
      </c>
      <c r="F161" s="82">
        <f t="shared" si="10"/>
        <v>125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3924.1299999999997</v>
      </c>
      <c r="F162" s="82">
        <f t="shared" si="10"/>
        <v>125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3924.1299999999997</v>
      </c>
      <c r="F163" s="82">
        <f t="shared" si="10"/>
        <v>125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3924.1299999999997</v>
      </c>
      <c r="F164" s="82">
        <f t="shared" si="10"/>
        <v>125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3924.1299999999997</v>
      </c>
      <c r="F165" s="82">
        <f t="shared" si="10"/>
        <v>125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3924.1299999999997</v>
      </c>
      <c r="F166" s="82">
        <f t="shared" si="10"/>
        <v>125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3924.1299999999997</v>
      </c>
      <c r="F167" s="82">
        <f t="shared" si="10"/>
        <v>125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3924.1299999999997</v>
      </c>
      <c r="F168" s="82">
        <f t="shared" si="10"/>
        <v>125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3924.1299999999997</v>
      </c>
      <c r="F169" s="82">
        <f t="shared" si="11"/>
        <v>125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3924.1299999999997</v>
      </c>
      <c r="F170" s="82">
        <f t="shared" si="11"/>
        <v>125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3924.1299999999997</v>
      </c>
      <c r="F171" s="82">
        <f t="shared" si="11"/>
        <v>125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3924.1299999999997</v>
      </c>
      <c r="F172" s="82">
        <f t="shared" si="11"/>
        <v>125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3924.1299999999997</v>
      </c>
      <c r="F173" s="82">
        <f t="shared" si="11"/>
        <v>125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3924.1299999999997</v>
      </c>
      <c r="F174" s="82">
        <f t="shared" si="11"/>
        <v>125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3924.1299999999997</v>
      </c>
      <c r="F175" s="82">
        <f t="shared" si="11"/>
        <v>125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3924.1299999999997</v>
      </c>
      <c r="F176" s="82">
        <f t="shared" si="11"/>
        <v>125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3924.1299999999997</v>
      </c>
      <c r="F177" s="82">
        <f t="shared" si="11"/>
        <v>125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3924.1299999999997</v>
      </c>
      <c r="F178" s="82">
        <f t="shared" si="11"/>
        <v>125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3924.1299999999997</v>
      </c>
      <c r="F179" s="82">
        <f t="shared" si="11"/>
        <v>125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3924.1299999999997</v>
      </c>
      <c r="F180" s="82">
        <f t="shared" si="11"/>
        <v>125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3924.1299999999997</v>
      </c>
      <c r="F181" s="82">
        <f t="shared" si="11"/>
        <v>125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3924.1299999999997</v>
      </c>
      <c r="F182" s="82">
        <f t="shared" si="11"/>
        <v>125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3924.1299999999997</v>
      </c>
      <c r="F183" s="82">
        <f t="shared" si="11"/>
        <v>125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3924.1299999999997</v>
      </c>
      <c r="F184" s="82">
        <f t="shared" si="11"/>
        <v>125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3924.1299999999997</v>
      </c>
      <c r="F185" s="82">
        <f t="shared" si="12"/>
        <v>125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3924.1299999999997</v>
      </c>
      <c r="F186" s="82">
        <f t="shared" si="12"/>
        <v>125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3924.1299999999997</v>
      </c>
      <c r="F187" s="82">
        <f t="shared" si="12"/>
        <v>125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3924.1299999999997</v>
      </c>
      <c r="F188" s="82">
        <f t="shared" si="12"/>
        <v>125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3924.1299999999997</v>
      </c>
      <c r="F189" s="82">
        <f t="shared" si="12"/>
        <v>125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3924.1299999999997</v>
      </c>
      <c r="F190" s="82">
        <f t="shared" si="12"/>
        <v>125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3924.1299999999997</v>
      </c>
      <c r="F191" s="82">
        <f t="shared" si="12"/>
        <v>125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3924.1299999999997</v>
      </c>
      <c r="F192" s="82">
        <f t="shared" si="12"/>
        <v>125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3924.1299999999997</v>
      </c>
      <c r="F193" s="82">
        <f t="shared" si="12"/>
        <v>125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3924.1299999999997</v>
      </c>
      <c r="F194" s="82">
        <f t="shared" si="12"/>
        <v>125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3924.1299999999997</v>
      </c>
      <c r="F195" s="82">
        <f t="shared" si="12"/>
        <v>125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3924.1299999999997</v>
      </c>
      <c r="F196" s="82">
        <f t="shared" si="12"/>
        <v>125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3924.1299999999997</v>
      </c>
      <c r="F197" s="82">
        <f t="shared" si="12"/>
        <v>125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3924.1299999999997</v>
      </c>
      <c r="F198" s="82">
        <f t="shared" si="12"/>
        <v>125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3924.1299999999997</v>
      </c>
      <c r="F199" s="82">
        <f t="shared" si="12"/>
        <v>125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3924.1299999999997</v>
      </c>
      <c r="F200" s="82">
        <f t="shared" si="12"/>
        <v>125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3924.1299999999997</v>
      </c>
      <c r="F201" s="82">
        <f t="shared" si="13"/>
        <v>125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3924.1299999999997</v>
      </c>
      <c r="F202" s="82">
        <f t="shared" si="13"/>
        <v>125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3924.1299999999997</v>
      </c>
      <c r="F203" s="82">
        <f t="shared" si="13"/>
        <v>125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3924.1299999999997</v>
      </c>
      <c r="F204" s="82">
        <f t="shared" si="13"/>
        <v>125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3924.1299999999997</v>
      </c>
      <c r="F205" s="82">
        <f t="shared" si="13"/>
        <v>125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3924.1299999999997</v>
      </c>
      <c r="F206" s="82">
        <f t="shared" si="13"/>
        <v>125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3924.1299999999997</v>
      </c>
      <c r="F207" s="82">
        <f t="shared" si="13"/>
        <v>125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3924.1299999999997</v>
      </c>
      <c r="F208" s="82">
        <f t="shared" si="13"/>
        <v>125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3924.1299999999997</v>
      </c>
      <c r="F209" s="82">
        <f t="shared" si="13"/>
        <v>125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3924.1299999999997</v>
      </c>
      <c r="F210" s="82">
        <f t="shared" si="13"/>
        <v>125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3924.1299999999997</v>
      </c>
      <c r="F211" s="82">
        <f t="shared" si="13"/>
        <v>125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3924.1299999999997</v>
      </c>
      <c r="F212" s="82">
        <f t="shared" si="13"/>
        <v>125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3924.1299999999997</v>
      </c>
      <c r="F213" s="82">
        <f t="shared" si="13"/>
        <v>125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3924.1299999999997</v>
      </c>
      <c r="F214" s="82">
        <f t="shared" si="13"/>
        <v>125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3924.1299999999997</v>
      </c>
      <c r="F215" s="82">
        <f t="shared" si="13"/>
        <v>125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3924.1299999999997</v>
      </c>
      <c r="F216" s="82">
        <f t="shared" si="13"/>
        <v>125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3924.1299999999997</v>
      </c>
      <c r="F217" s="82">
        <f t="shared" si="14"/>
        <v>125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3924.1299999999997</v>
      </c>
      <c r="F218" s="82">
        <f t="shared" si="14"/>
        <v>125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3924.1299999999997</v>
      </c>
      <c r="F219" s="82">
        <f t="shared" si="14"/>
        <v>125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3924.1299999999997</v>
      </c>
      <c r="F220" s="82">
        <f t="shared" si="14"/>
        <v>125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3924.1299999999997</v>
      </c>
      <c r="F221" s="82">
        <f t="shared" si="14"/>
        <v>125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3924.1299999999997</v>
      </c>
      <c r="F222" s="82">
        <f t="shared" si="14"/>
        <v>125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3924.1299999999997</v>
      </c>
      <c r="F223" s="82">
        <f t="shared" si="14"/>
        <v>125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3924.1299999999997</v>
      </c>
      <c r="F224" s="82">
        <f t="shared" si="14"/>
        <v>125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3924.1299999999997</v>
      </c>
      <c r="F225" s="82">
        <f t="shared" si="14"/>
        <v>125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3924.1299999999997</v>
      </c>
      <c r="F226" s="82">
        <f t="shared" si="14"/>
        <v>125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77</v>
      </c>
      <c r="F4" s="175"/>
      <c r="G4" s="175"/>
      <c r="H4" s="175"/>
      <c r="I4" s="175"/>
      <c r="J4" s="175"/>
      <c r="K4" s="17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>
        <v>8</v>
      </c>
      <c r="C8" s="20"/>
      <c r="D8" s="21"/>
      <c r="E8" s="76">
        <v>2994.95</v>
      </c>
      <c r="F8" s="75">
        <v>120</v>
      </c>
      <c r="G8" s="23"/>
      <c r="H8" s="23"/>
      <c r="I8" s="24"/>
      <c r="J8" s="23" t="s">
        <v>121</v>
      </c>
      <c r="K8" s="25"/>
      <c r="L8" s="16">
        <f>F8*10</f>
        <v>1200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2741.5499999999997</v>
      </c>
      <c r="F9" s="82">
        <f t="shared" ref="F9:F72" si="1">F8-H9+D9</f>
        <v>110</v>
      </c>
      <c r="G9" s="61">
        <v>253.4</v>
      </c>
      <c r="H9" s="58">
        <v>10</v>
      </c>
      <c r="I9" s="77">
        <v>212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2">
        <v>10</v>
      </c>
      <c r="C10" s="54"/>
      <c r="D10" s="55"/>
      <c r="E10" s="82">
        <f t="shared" si="0"/>
        <v>2696.3999999999996</v>
      </c>
      <c r="F10" s="82">
        <f t="shared" si="1"/>
        <v>108</v>
      </c>
      <c r="G10" s="61">
        <v>45.15</v>
      </c>
      <c r="H10" s="58">
        <v>2</v>
      </c>
      <c r="I10" s="77">
        <v>217</v>
      </c>
      <c r="J10" s="68"/>
      <c r="K10" s="63"/>
      <c r="L10" s="8">
        <f t="shared" ref="L10:L43" si="2">H10*10</f>
        <v>20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2">
        <v>12</v>
      </c>
      <c r="C11" s="54"/>
      <c r="D11" s="55"/>
      <c r="E11" s="82">
        <f t="shared" si="0"/>
        <v>2580.6499999999996</v>
      </c>
      <c r="F11" s="82">
        <f t="shared" si="1"/>
        <v>103</v>
      </c>
      <c r="G11" s="61">
        <v>115.75</v>
      </c>
      <c r="H11" s="58">
        <v>5</v>
      </c>
      <c r="I11" s="77">
        <v>225</v>
      </c>
      <c r="J11" s="68"/>
      <c r="K11" s="63"/>
      <c r="L11" s="8">
        <f t="shared" si="2"/>
        <v>50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2580.6499999999996</v>
      </c>
      <c r="F12" s="82">
        <f t="shared" si="1"/>
        <v>103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2201.5999999999995</v>
      </c>
      <c r="F13" s="82">
        <f t="shared" si="1"/>
        <v>88</v>
      </c>
      <c r="G13" s="61">
        <v>379.05</v>
      </c>
      <c r="H13" s="58">
        <v>15</v>
      </c>
      <c r="I13" s="77">
        <v>237</v>
      </c>
      <c r="J13" s="68"/>
      <c r="K13" s="62"/>
      <c r="L13" s="8">
        <f t="shared" si="2"/>
        <v>150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1466.9999999999995</v>
      </c>
      <c r="F14" s="82">
        <f t="shared" si="1"/>
        <v>58</v>
      </c>
      <c r="G14" s="61">
        <v>734.6</v>
      </c>
      <c r="H14" s="58">
        <v>30</v>
      </c>
      <c r="I14" s="77">
        <v>239</v>
      </c>
      <c r="J14" s="68"/>
      <c r="K14" s="64"/>
      <c r="L14" s="8">
        <f t="shared" si="2"/>
        <v>300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567.39999999999952</v>
      </c>
      <c r="F15" s="82">
        <f t="shared" si="1"/>
        <v>23</v>
      </c>
      <c r="G15" s="61">
        <v>899.6</v>
      </c>
      <c r="H15" s="58">
        <v>35</v>
      </c>
      <c r="I15" s="77">
        <v>259</v>
      </c>
      <c r="J15" s="68"/>
      <c r="K15" s="65"/>
      <c r="L15" s="8">
        <f t="shared" si="2"/>
        <v>350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544.64999999999952</v>
      </c>
      <c r="F16" s="82">
        <f t="shared" si="1"/>
        <v>22</v>
      </c>
      <c r="G16" s="61">
        <v>22.75</v>
      </c>
      <c r="H16" s="58">
        <v>1</v>
      </c>
      <c r="I16" s="77">
        <v>277</v>
      </c>
      <c r="J16" s="68"/>
      <c r="K16" s="7"/>
      <c r="L16" s="8">
        <f t="shared" si="2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19</v>
      </c>
      <c r="C17" s="54"/>
      <c r="D17" s="55"/>
      <c r="E17" s="82">
        <f t="shared" si="0"/>
        <v>496.19999999999953</v>
      </c>
      <c r="F17" s="82">
        <f t="shared" si="1"/>
        <v>20</v>
      </c>
      <c r="G17" s="61">
        <v>48.45</v>
      </c>
      <c r="H17" s="58">
        <v>2</v>
      </c>
      <c r="I17" s="77">
        <v>291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1">
        <v>20</v>
      </c>
      <c r="C18" s="54">
        <v>2972</v>
      </c>
      <c r="D18" s="55">
        <v>120</v>
      </c>
      <c r="E18" s="82">
        <f t="shared" si="0"/>
        <v>3442.4499999999994</v>
      </c>
      <c r="F18" s="82">
        <f t="shared" si="1"/>
        <v>139</v>
      </c>
      <c r="G18" s="61">
        <v>25.75</v>
      </c>
      <c r="H18" s="58">
        <v>1</v>
      </c>
      <c r="I18" s="77">
        <v>293</v>
      </c>
      <c r="J18" s="68"/>
      <c r="K18" s="7"/>
      <c r="L18" s="8">
        <f t="shared" si="2"/>
        <v>10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/>
      <c r="D19" s="55"/>
      <c r="E19" s="82">
        <f t="shared" si="0"/>
        <v>3442.4499999999994</v>
      </c>
      <c r="F19" s="82">
        <f t="shared" si="1"/>
        <v>139</v>
      </c>
      <c r="G19" s="61"/>
      <c r="H19" s="58"/>
      <c r="I19" s="77"/>
      <c r="J19" s="69" t="s">
        <v>121</v>
      </c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>
        <v>24</v>
      </c>
      <c r="C20" s="54"/>
      <c r="D20" s="55"/>
      <c r="E20" s="82">
        <f t="shared" si="0"/>
        <v>3393.8399999999992</v>
      </c>
      <c r="F20" s="82">
        <f t="shared" si="1"/>
        <v>137</v>
      </c>
      <c r="G20" s="61">
        <v>48.61</v>
      </c>
      <c r="H20" s="58">
        <v>2</v>
      </c>
      <c r="I20" s="77">
        <v>315</v>
      </c>
      <c r="J20" s="70"/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1">
        <v>28</v>
      </c>
      <c r="C21" s="54"/>
      <c r="D21" s="55"/>
      <c r="E21" s="82">
        <f t="shared" si="0"/>
        <v>3343.6299999999992</v>
      </c>
      <c r="F21" s="82">
        <f t="shared" si="1"/>
        <v>135</v>
      </c>
      <c r="G21" s="61">
        <v>50.21</v>
      </c>
      <c r="H21" s="58">
        <v>2</v>
      </c>
      <c r="I21" s="77">
        <v>343</v>
      </c>
      <c r="J21" s="70"/>
      <c r="K21" s="7"/>
      <c r="L21" s="8">
        <f t="shared" si="2"/>
        <v>20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3094.7299999999991</v>
      </c>
      <c r="F22" s="82">
        <f t="shared" si="1"/>
        <v>125</v>
      </c>
      <c r="G22" s="61">
        <v>248.9</v>
      </c>
      <c r="H22" s="58">
        <v>10</v>
      </c>
      <c r="I22" s="77">
        <v>367</v>
      </c>
      <c r="J22" s="70"/>
      <c r="K22" s="65"/>
      <c r="L22" s="8">
        <f t="shared" si="2"/>
        <v>100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2150.389999999999</v>
      </c>
      <c r="F23" s="82">
        <f t="shared" si="1"/>
        <v>115</v>
      </c>
      <c r="G23" s="61">
        <v>944.34</v>
      </c>
      <c r="H23" s="58">
        <v>10</v>
      </c>
      <c r="I23" s="77">
        <v>373</v>
      </c>
      <c r="J23" s="70"/>
      <c r="K23" s="7"/>
      <c r="L23" s="8">
        <f t="shared" si="2"/>
        <v>100</v>
      </c>
      <c r="M23" s="8"/>
      <c r="N23" s="12"/>
      <c r="O23" s="12"/>
      <c r="P23" s="12"/>
    </row>
    <row r="24" spans="1:16" ht="15">
      <c r="A24" s="50">
        <v>16</v>
      </c>
      <c r="B24" s="51">
        <v>4</v>
      </c>
      <c r="C24" s="54"/>
      <c r="D24" s="55"/>
      <c r="E24" s="82">
        <f t="shared" si="0"/>
        <v>2123.2599999999989</v>
      </c>
      <c r="F24" s="82">
        <f t="shared" si="1"/>
        <v>114</v>
      </c>
      <c r="G24" s="61">
        <v>27.13</v>
      </c>
      <c r="H24" s="58">
        <v>1</v>
      </c>
      <c r="I24" s="77">
        <v>399</v>
      </c>
      <c r="J24" s="70"/>
      <c r="K24" s="7"/>
      <c r="L24" s="8">
        <f t="shared" si="2"/>
        <v>10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2076.309999999999</v>
      </c>
      <c r="F25" s="82">
        <f t="shared" si="1"/>
        <v>112</v>
      </c>
      <c r="G25" s="61">
        <v>46.95</v>
      </c>
      <c r="H25" s="58">
        <v>2</v>
      </c>
      <c r="I25" s="77">
        <v>417</v>
      </c>
      <c r="J25" s="70"/>
      <c r="K25" s="7"/>
      <c r="L25" s="8">
        <f t="shared" si="2"/>
        <v>20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2076.309999999999</v>
      </c>
      <c r="F26" s="82">
        <f t="shared" si="1"/>
        <v>112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2076.309999999999</v>
      </c>
      <c r="F27" s="82">
        <f t="shared" si="1"/>
        <v>112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2076.309999999999</v>
      </c>
      <c r="F28" s="82">
        <f t="shared" si="1"/>
        <v>112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2076.309999999999</v>
      </c>
      <c r="F29" s="82">
        <f t="shared" si="1"/>
        <v>112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2076.309999999999</v>
      </c>
      <c r="F30" s="82">
        <f t="shared" si="1"/>
        <v>112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2076.309999999999</v>
      </c>
      <c r="F31" s="82">
        <f t="shared" si="1"/>
        <v>112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2076.309999999999</v>
      </c>
      <c r="F32" s="82">
        <f t="shared" si="1"/>
        <v>112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2076.309999999999</v>
      </c>
      <c r="F33" s="82">
        <f t="shared" si="1"/>
        <v>112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2076.309999999999</v>
      </c>
      <c r="F34" s="82">
        <f t="shared" si="1"/>
        <v>112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2076.309999999999</v>
      </c>
      <c r="F35" s="82">
        <f t="shared" si="1"/>
        <v>112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2076.309999999999</v>
      </c>
      <c r="F36" s="82">
        <f t="shared" si="1"/>
        <v>112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2076.309999999999</v>
      </c>
      <c r="F37" s="82">
        <f t="shared" si="1"/>
        <v>112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2076.309999999999</v>
      </c>
      <c r="F38" s="82">
        <f t="shared" si="1"/>
        <v>112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2076.309999999999</v>
      </c>
      <c r="F39" s="82">
        <f t="shared" si="1"/>
        <v>112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2076.309999999999</v>
      </c>
      <c r="F40" s="82">
        <f t="shared" si="1"/>
        <v>112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2076.309999999999</v>
      </c>
      <c r="F41" s="82">
        <f t="shared" si="1"/>
        <v>112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2076.309999999999</v>
      </c>
      <c r="F42" s="82">
        <f t="shared" si="1"/>
        <v>112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2076.309999999999</v>
      </c>
      <c r="F43" s="82">
        <f t="shared" si="1"/>
        <v>112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2076.309999999999</v>
      </c>
      <c r="F44" s="82">
        <f t="shared" si="1"/>
        <v>112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2076.309999999999</v>
      </c>
      <c r="F45" s="82">
        <f t="shared" si="1"/>
        <v>112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2076.309999999999</v>
      </c>
      <c r="F46" s="82">
        <f t="shared" si="1"/>
        <v>112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2076.309999999999</v>
      </c>
      <c r="F47" s="82">
        <f t="shared" si="1"/>
        <v>112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2076.309999999999</v>
      </c>
      <c r="F48" s="82">
        <f t="shared" si="1"/>
        <v>112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2076.309999999999</v>
      </c>
      <c r="F49" s="82">
        <f t="shared" si="1"/>
        <v>112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2076.309999999999</v>
      </c>
      <c r="F50" s="82">
        <f t="shared" si="1"/>
        <v>112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2076.309999999999</v>
      </c>
      <c r="F51" s="82">
        <f t="shared" si="1"/>
        <v>112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2076.309999999999</v>
      </c>
      <c r="F52" s="82">
        <f t="shared" si="1"/>
        <v>112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2076.309999999999</v>
      </c>
      <c r="F53" s="82">
        <f t="shared" si="1"/>
        <v>112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2076.309999999999</v>
      </c>
      <c r="F54" s="82">
        <f t="shared" si="1"/>
        <v>112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2076.309999999999</v>
      </c>
      <c r="F55" s="82">
        <f t="shared" si="1"/>
        <v>112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2076.309999999999</v>
      </c>
      <c r="F56" s="82">
        <f t="shared" si="1"/>
        <v>112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2076.309999999999</v>
      </c>
      <c r="F57" s="82">
        <f t="shared" si="1"/>
        <v>112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2076.309999999999</v>
      </c>
      <c r="F58" s="82">
        <f t="shared" si="1"/>
        <v>112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2076.309999999999</v>
      </c>
      <c r="F59" s="82">
        <f t="shared" si="1"/>
        <v>112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2076.309999999999</v>
      </c>
      <c r="F60" s="82">
        <f t="shared" si="1"/>
        <v>112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2076.309999999999</v>
      </c>
      <c r="F61" s="82">
        <f t="shared" si="1"/>
        <v>112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2076.309999999999</v>
      </c>
      <c r="F62" s="82">
        <f t="shared" si="1"/>
        <v>112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2076.309999999999</v>
      </c>
      <c r="F63" s="82">
        <f t="shared" si="1"/>
        <v>112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2076.309999999999</v>
      </c>
      <c r="F64" s="82">
        <f t="shared" si="1"/>
        <v>112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2076.309999999999</v>
      </c>
      <c r="F65" s="82">
        <f t="shared" si="1"/>
        <v>112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2076.309999999999</v>
      </c>
      <c r="F66" s="82">
        <f t="shared" si="1"/>
        <v>112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2076.309999999999</v>
      </c>
      <c r="F67" s="82">
        <f t="shared" si="1"/>
        <v>112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2076.309999999999</v>
      </c>
      <c r="F68" s="82">
        <f t="shared" si="1"/>
        <v>112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2076.309999999999</v>
      </c>
      <c r="F69" s="82">
        <f t="shared" si="1"/>
        <v>112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2076.309999999999</v>
      </c>
      <c r="F70" s="82">
        <f t="shared" si="1"/>
        <v>112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2076.309999999999</v>
      </c>
      <c r="F71" s="82">
        <f t="shared" si="1"/>
        <v>112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2076.309999999999</v>
      </c>
      <c r="F72" s="82">
        <f t="shared" si="1"/>
        <v>112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2076.309999999999</v>
      </c>
      <c r="F73" s="82">
        <f t="shared" ref="F73:F136" si="4">F72-H73+D73</f>
        <v>112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2076.309999999999</v>
      </c>
      <c r="F74" s="82">
        <f t="shared" si="4"/>
        <v>112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2076.309999999999</v>
      </c>
      <c r="F75" s="82">
        <f t="shared" si="4"/>
        <v>112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2076.309999999999</v>
      </c>
      <c r="F76" s="82">
        <f t="shared" si="4"/>
        <v>112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2076.309999999999</v>
      </c>
      <c r="F77" s="82">
        <f t="shared" si="4"/>
        <v>112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2076.309999999999</v>
      </c>
      <c r="F78" s="82">
        <f t="shared" si="4"/>
        <v>112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2076.309999999999</v>
      </c>
      <c r="F79" s="82">
        <f t="shared" si="4"/>
        <v>112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2076.309999999999</v>
      </c>
      <c r="F80" s="82">
        <f t="shared" si="4"/>
        <v>112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2076.309999999999</v>
      </c>
      <c r="F81" s="82">
        <f t="shared" si="4"/>
        <v>112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2076.309999999999</v>
      </c>
      <c r="F82" s="82">
        <f t="shared" si="4"/>
        <v>112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2076.309999999999</v>
      </c>
      <c r="F83" s="82">
        <f t="shared" si="4"/>
        <v>112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2076.309999999999</v>
      </c>
      <c r="F84" s="82">
        <f t="shared" si="4"/>
        <v>112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2076.309999999999</v>
      </c>
      <c r="F85" s="82">
        <f t="shared" si="4"/>
        <v>112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2076.309999999999</v>
      </c>
      <c r="F86" s="82">
        <f t="shared" si="4"/>
        <v>112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2076.309999999999</v>
      </c>
      <c r="F87" s="82">
        <f t="shared" si="4"/>
        <v>112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2076.309999999999</v>
      </c>
      <c r="F88" s="82">
        <f t="shared" si="4"/>
        <v>112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2076.309999999999</v>
      </c>
      <c r="F89" s="82">
        <f t="shared" si="4"/>
        <v>112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2076.309999999999</v>
      </c>
      <c r="F90" s="82">
        <f t="shared" si="4"/>
        <v>112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2076.309999999999</v>
      </c>
      <c r="F91" s="82">
        <f t="shared" si="4"/>
        <v>112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2076.309999999999</v>
      </c>
      <c r="F92" s="82">
        <f t="shared" si="4"/>
        <v>112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2076.309999999999</v>
      </c>
      <c r="F93" s="82">
        <f t="shared" si="4"/>
        <v>112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2076.309999999999</v>
      </c>
      <c r="F94" s="82">
        <f t="shared" si="4"/>
        <v>112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2076.309999999999</v>
      </c>
      <c r="F95" s="82">
        <f t="shared" si="4"/>
        <v>112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2076.309999999999</v>
      </c>
      <c r="F96" s="82">
        <f t="shared" si="4"/>
        <v>112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2076.309999999999</v>
      </c>
      <c r="F97" s="82">
        <f t="shared" si="4"/>
        <v>112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2076.309999999999</v>
      </c>
      <c r="F98" s="82">
        <f t="shared" si="4"/>
        <v>112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2076.309999999999</v>
      </c>
      <c r="F99" s="82">
        <f t="shared" si="4"/>
        <v>112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2076.309999999999</v>
      </c>
      <c r="F100" s="82">
        <f t="shared" si="4"/>
        <v>112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2076.309999999999</v>
      </c>
      <c r="F101" s="82">
        <f t="shared" si="4"/>
        <v>112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2076.309999999999</v>
      </c>
      <c r="F102" s="82">
        <f t="shared" si="4"/>
        <v>112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2076.309999999999</v>
      </c>
      <c r="F103" s="82">
        <f t="shared" si="4"/>
        <v>112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2076.309999999999</v>
      </c>
      <c r="F104" s="82">
        <f t="shared" si="4"/>
        <v>112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2076.309999999999</v>
      </c>
      <c r="F105" s="82">
        <f t="shared" si="4"/>
        <v>112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2076.309999999999</v>
      </c>
      <c r="F106" s="82">
        <f t="shared" si="4"/>
        <v>112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2076.309999999999</v>
      </c>
      <c r="F107" s="82">
        <f t="shared" si="4"/>
        <v>112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2076.309999999999</v>
      </c>
      <c r="F108" s="82">
        <f t="shared" si="4"/>
        <v>112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2076.309999999999</v>
      </c>
      <c r="F109" s="82">
        <f t="shared" si="4"/>
        <v>112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2076.309999999999</v>
      </c>
      <c r="F110" s="82">
        <f t="shared" si="4"/>
        <v>112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2076.309999999999</v>
      </c>
      <c r="F111" s="82">
        <f t="shared" si="4"/>
        <v>112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2076.309999999999</v>
      </c>
      <c r="F112" s="82">
        <f t="shared" si="4"/>
        <v>112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2076.309999999999</v>
      </c>
      <c r="F113" s="82">
        <f t="shared" si="4"/>
        <v>112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2076.309999999999</v>
      </c>
      <c r="F114" s="82">
        <f t="shared" si="4"/>
        <v>112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2076.309999999999</v>
      </c>
      <c r="F115" s="82">
        <f t="shared" si="4"/>
        <v>112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2076.309999999999</v>
      </c>
      <c r="F116" s="82">
        <f t="shared" si="4"/>
        <v>112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2076.309999999999</v>
      </c>
      <c r="F117" s="82">
        <f t="shared" si="4"/>
        <v>112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2076.309999999999</v>
      </c>
      <c r="F118" s="82">
        <f t="shared" si="4"/>
        <v>112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2076.309999999999</v>
      </c>
      <c r="F119" s="82">
        <f t="shared" si="4"/>
        <v>112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2076.309999999999</v>
      </c>
      <c r="F120" s="82">
        <f t="shared" si="4"/>
        <v>112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2076.309999999999</v>
      </c>
      <c r="F121" s="82">
        <f t="shared" si="4"/>
        <v>112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2076.309999999999</v>
      </c>
      <c r="F122" s="82">
        <f t="shared" si="4"/>
        <v>112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2076.309999999999</v>
      </c>
      <c r="F123" s="82">
        <f t="shared" si="4"/>
        <v>112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2076.309999999999</v>
      </c>
      <c r="F124" s="82">
        <f t="shared" si="4"/>
        <v>112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2076.309999999999</v>
      </c>
      <c r="F125" s="82">
        <f t="shared" si="4"/>
        <v>112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2076.309999999999</v>
      </c>
      <c r="F126" s="82">
        <f t="shared" si="4"/>
        <v>112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2076.309999999999</v>
      </c>
      <c r="F127" s="82">
        <f t="shared" si="4"/>
        <v>112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2076.309999999999</v>
      </c>
      <c r="F128" s="82">
        <f t="shared" si="4"/>
        <v>112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2076.309999999999</v>
      </c>
      <c r="F129" s="82">
        <f t="shared" si="4"/>
        <v>112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2076.309999999999</v>
      </c>
      <c r="F130" s="82">
        <f t="shared" si="4"/>
        <v>112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2076.309999999999</v>
      </c>
      <c r="F131" s="82">
        <f t="shared" si="4"/>
        <v>112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2076.309999999999</v>
      </c>
      <c r="F132" s="82">
        <f t="shared" si="4"/>
        <v>112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2076.309999999999</v>
      </c>
      <c r="F133" s="82">
        <f t="shared" si="4"/>
        <v>112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2076.309999999999</v>
      </c>
      <c r="F134" s="82">
        <f t="shared" si="4"/>
        <v>112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2076.309999999999</v>
      </c>
      <c r="F135" s="82">
        <f t="shared" si="4"/>
        <v>112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2076.309999999999</v>
      </c>
      <c r="F136" s="82">
        <f t="shared" si="4"/>
        <v>112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2076.309999999999</v>
      </c>
      <c r="F137" s="82">
        <f t="shared" ref="F137:F200" si="6">F136-H137+D137</f>
        <v>112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2076.309999999999</v>
      </c>
      <c r="F138" s="82">
        <f t="shared" si="6"/>
        <v>112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2076.309999999999</v>
      </c>
      <c r="F139" s="82">
        <f t="shared" si="6"/>
        <v>112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2076.309999999999</v>
      </c>
      <c r="F140" s="82">
        <f t="shared" si="6"/>
        <v>112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2076.309999999999</v>
      </c>
      <c r="F141" s="82">
        <f t="shared" si="6"/>
        <v>112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2076.309999999999</v>
      </c>
      <c r="F142" s="82">
        <f t="shared" si="6"/>
        <v>112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2076.309999999999</v>
      </c>
      <c r="F143" s="82">
        <f t="shared" si="6"/>
        <v>112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2076.309999999999</v>
      </c>
      <c r="F144" s="82">
        <f t="shared" si="6"/>
        <v>112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2076.309999999999</v>
      </c>
      <c r="F145" s="82">
        <f t="shared" si="6"/>
        <v>112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2076.309999999999</v>
      </c>
      <c r="F146" s="82">
        <f t="shared" si="6"/>
        <v>112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2076.309999999999</v>
      </c>
      <c r="F147" s="82">
        <f t="shared" si="6"/>
        <v>112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2076.309999999999</v>
      </c>
      <c r="F148" s="82">
        <f t="shared" si="6"/>
        <v>112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2076.309999999999</v>
      </c>
      <c r="F149" s="82">
        <f t="shared" si="6"/>
        <v>112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2076.309999999999</v>
      </c>
      <c r="F150" s="82">
        <f t="shared" si="6"/>
        <v>112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2076.309999999999</v>
      </c>
      <c r="F151" s="82">
        <f t="shared" si="6"/>
        <v>112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2076.309999999999</v>
      </c>
      <c r="F152" s="82">
        <f t="shared" si="6"/>
        <v>112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2076.309999999999</v>
      </c>
      <c r="F153" s="82">
        <f t="shared" si="6"/>
        <v>112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2076.309999999999</v>
      </c>
      <c r="F154" s="82">
        <f t="shared" si="6"/>
        <v>112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2076.309999999999</v>
      </c>
      <c r="F155" s="82">
        <f t="shared" si="6"/>
        <v>112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2076.309999999999</v>
      </c>
      <c r="F156" s="82">
        <f t="shared" si="6"/>
        <v>112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2076.309999999999</v>
      </c>
      <c r="F157" s="82">
        <f t="shared" si="6"/>
        <v>112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2076.309999999999</v>
      </c>
      <c r="F158" s="82">
        <f t="shared" si="6"/>
        <v>112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2076.309999999999</v>
      </c>
      <c r="F159" s="82">
        <f t="shared" si="6"/>
        <v>112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2076.309999999999</v>
      </c>
      <c r="F160" s="82">
        <f t="shared" si="6"/>
        <v>112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2076.309999999999</v>
      </c>
      <c r="F161" s="82">
        <f t="shared" si="6"/>
        <v>112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2076.309999999999</v>
      </c>
      <c r="F162" s="82">
        <f t="shared" si="6"/>
        <v>112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2076.309999999999</v>
      </c>
      <c r="F163" s="82">
        <f t="shared" si="6"/>
        <v>112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2076.309999999999</v>
      </c>
      <c r="F164" s="82">
        <f t="shared" si="6"/>
        <v>112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2076.309999999999</v>
      </c>
      <c r="F165" s="82">
        <f t="shared" si="6"/>
        <v>112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2076.309999999999</v>
      </c>
      <c r="F166" s="82">
        <f t="shared" si="6"/>
        <v>112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2076.309999999999</v>
      </c>
      <c r="F167" s="82">
        <f t="shared" si="6"/>
        <v>112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2076.309999999999</v>
      </c>
      <c r="F168" s="82">
        <f t="shared" si="6"/>
        <v>112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2076.309999999999</v>
      </c>
      <c r="F169" s="82">
        <f t="shared" si="6"/>
        <v>112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2076.309999999999</v>
      </c>
      <c r="F170" s="82">
        <f t="shared" si="6"/>
        <v>112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2076.309999999999</v>
      </c>
      <c r="F171" s="82">
        <f t="shared" si="6"/>
        <v>112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2076.309999999999</v>
      </c>
      <c r="F172" s="82">
        <f t="shared" si="6"/>
        <v>112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2076.309999999999</v>
      </c>
      <c r="F173" s="82">
        <f t="shared" si="6"/>
        <v>112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2076.309999999999</v>
      </c>
      <c r="F174" s="82">
        <f t="shared" si="6"/>
        <v>112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2076.309999999999</v>
      </c>
      <c r="F175" s="82">
        <f t="shared" si="6"/>
        <v>112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2076.309999999999</v>
      </c>
      <c r="F176" s="82">
        <f t="shared" si="6"/>
        <v>112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2076.309999999999</v>
      </c>
      <c r="F177" s="82">
        <f t="shared" si="6"/>
        <v>112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2076.309999999999</v>
      </c>
      <c r="F178" s="82">
        <f t="shared" si="6"/>
        <v>112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2076.309999999999</v>
      </c>
      <c r="F179" s="82">
        <f t="shared" si="6"/>
        <v>112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2076.309999999999</v>
      </c>
      <c r="F180" s="82">
        <f t="shared" si="6"/>
        <v>112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2076.309999999999</v>
      </c>
      <c r="F181" s="82">
        <f t="shared" si="6"/>
        <v>112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2076.309999999999</v>
      </c>
      <c r="F182" s="82">
        <f t="shared" si="6"/>
        <v>112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2076.309999999999</v>
      </c>
      <c r="F183" s="82">
        <f t="shared" si="6"/>
        <v>112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2076.309999999999</v>
      </c>
      <c r="F184" s="82">
        <f t="shared" si="6"/>
        <v>112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2076.309999999999</v>
      </c>
      <c r="F185" s="82">
        <f t="shared" si="6"/>
        <v>112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2076.309999999999</v>
      </c>
      <c r="F186" s="82">
        <f t="shared" si="6"/>
        <v>112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2076.309999999999</v>
      </c>
      <c r="F187" s="82">
        <f t="shared" si="6"/>
        <v>112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2076.309999999999</v>
      </c>
      <c r="F188" s="82">
        <f t="shared" si="6"/>
        <v>112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2076.309999999999</v>
      </c>
      <c r="F189" s="82">
        <f t="shared" si="6"/>
        <v>112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2076.309999999999</v>
      </c>
      <c r="F190" s="82">
        <f t="shared" si="6"/>
        <v>112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2076.309999999999</v>
      </c>
      <c r="F191" s="82">
        <f t="shared" si="6"/>
        <v>112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2076.309999999999</v>
      </c>
      <c r="F192" s="82">
        <f t="shared" si="6"/>
        <v>112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2076.309999999999</v>
      </c>
      <c r="F193" s="82">
        <f t="shared" si="6"/>
        <v>112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2076.309999999999</v>
      </c>
      <c r="F194" s="82">
        <f t="shared" si="6"/>
        <v>112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2076.309999999999</v>
      </c>
      <c r="F195" s="82">
        <f t="shared" si="6"/>
        <v>112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2076.309999999999</v>
      </c>
      <c r="F196" s="82">
        <f t="shared" si="6"/>
        <v>112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2076.309999999999</v>
      </c>
      <c r="F197" s="82">
        <f t="shared" si="6"/>
        <v>112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2076.309999999999</v>
      </c>
      <c r="F198" s="82">
        <f t="shared" si="6"/>
        <v>112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2076.309999999999</v>
      </c>
      <c r="F199" s="82">
        <f t="shared" si="6"/>
        <v>112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2076.309999999999</v>
      </c>
      <c r="F200" s="82">
        <f t="shared" si="6"/>
        <v>112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2076.309999999999</v>
      </c>
      <c r="F201" s="82">
        <f t="shared" ref="F201:F226" si="8">F200-H201+D201</f>
        <v>112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2076.309999999999</v>
      </c>
      <c r="F202" s="82">
        <f t="shared" si="8"/>
        <v>112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2076.309999999999</v>
      </c>
      <c r="F203" s="82">
        <f t="shared" si="8"/>
        <v>112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2076.309999999999</v>
      </c>
      <c r="F204" s="82">
        <f t="shared" si="8"/>
        <v>112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2076.309999999999</v>
      </c>
      <c r="F205" s="82">
        <f t="shared" si="8"/>
        <v>112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2076.309999999999</v>
      </c>
      <c r="F206" s="82">
        <f t="shared" si="8"/>
        <v>112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2076.309999999999</v>
      </c>
      <c r="F207" s="82">
        <f t="shared" si="8"/>
        <v>112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2076.309999999999</v>
      </c>
      <c r="F208" s="82">
        <f t="shared" si="8"/>
        <v>112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2076.309999999999</v>
      </c>
      <c r="F209" s="82">
        <f t="shared" si="8"/>
        <v>112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2076.309999999999</v>
      </c>
      <c r="F210" s="82">
        <f t="shared" si="8"/>
        <v>112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2076.309999999999</v>
      </c>
      <c r="F211" s="82">
        <f t="shared" si="8"/>
        <v>112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2076.309999999999</v>
      </c>
      <c r="F212" s="82">
        <f t="shared" si="8"/>
        <v>112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2076.309999999999</v>
      </c>
      <c r="F213" s="82">
        <f t="shared" si="8"/>
        <v>112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2076.309999999999</v>
      </c>
      <c r="F214" s="82">
        <f t="shared" si="8"/>
        <v>112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2076.309999999999</v>
      </c>
      <c r="F215" s="82">
        <f t="shared" si="8"/>
        <v>112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2076.309999999999</v>
      </c>
      <c r="F216" s="82">
        <f t="shared" si="8"/>
        <v>112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2076.309999999999</v>
      </c>
      <c r="F217" s="82">
        <f t="shared" si="8"/>
        <v>112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2076.309999999999</v>
      </c>
      <c r="F218" s="82">
        <f t="shared" si="8"/>
        <v>112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2076.309999999999</v>
      </c>
      <c r="F219" s="82">
        <f t="shared" si="8"/>
        <v>112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2076.309999999999</v>
      </c>
      <c r="F220" s="82">
        <f t="shared" si="8"/>
        <v>112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2076.309999999999</v>
      </c>
      <c r="F221" s="82">
        <f t="shared" si="8"/>
        <v>112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2076.309999999999</v>
      </c>
      <c r="F222" s="82">
        <f t="shared" si="8"/>
        <v>112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2076.309999999999</v>
      </c>
      <c r="F223" s="82">
        <f t="shared" si="8"/>
        <v>112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2076.309999999999</v>
      </c>
      <c r="F224" s="82">
        <f t="shared" si="8"/>
        <v>112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2076.309999999999</v>
      </c>
      <c r="F225" s="82">
        <f t="shared" si="8"/>
        <v>112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2076.309999999999</v>
      </c>
      <c r="F226" s="82">
        <f t="shared" si="8"/>
        <v>112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85</v>
      </c>
      <c r="F4" s="175"/>
      <c r="G4" s="175"/>
      <c r="H4" s="175"/>
      <c r="I4" s="175"/>
      <c r="J4" s="175"/>
      <c r="K4" s="17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611.22</v>
      </c>
      <c r="F8" s="75">
        <v>18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E72" si="0">E8-G9+C9</f>
        <v>545.21</v>
      </c>
      <c r="F9" s="82">
        <f t="shared" ref="F9:F72" si="1">F8-H9+D9</f>
        <v>16</v>
      </c>
      <c r="G9" s="56">
        <v>66.010000000000005</v>
      </c>
      <c r="H9" s="57">
        <v>2</v>
      </c>
      <c r="I9" s="77">
        <v>236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373.67000000000007</v>
      </c>
      <c r="F10" s="82">
        <f t="shared" si="1"/>
        <v>11</v>
      </c>
      <c r="G10" s="56">
        <v>171.54</v>
      </c>
      <c r="H10" s="57">
        <v>5</v>
      </c>
      <c r="I10" s="77">
        <v>291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68.510000000000048</v>
      </c>
      <c r="F11" s="82">
        <f t="shared" si="1"/>
        <v>2</v>
      </c>
      <c r="G11" s="56">
        <v>305.16000000000003</v>
      </c>
      <c r="H11" s="57">
        <v>9</v>
      </c>
      <c r="I11" s="77">
        <v>375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1.1100000000000421</v>
      </c>
      <c r="F12" s="82">
        <f t="shared" si="1"/>
        <v>0</v>
      </c>
      <c r="G12" s="56">
        <v>67.400000000000006</v>
      </c>
      <c r="H12" s="57">
        <v>2</v>
      </c>
      <c r="I12" s="77">
        <v>419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1.1100000000000421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1.1100000000000421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1.1100000000000421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1.1100000000000421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1.1100000000000421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1.1100000000000421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1.1100000000000421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1.1100000000000421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1.1100000000000421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1.1100000000000421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1.1100000000000421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1.1100000000000421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1.1100000000000421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1.1100000000000421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1.1100000000000421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1.1100000000000421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1.1100000000000421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1.1100000000000421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1.1100000000000421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1.1100000000000421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1.1100000000000421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1.1100000000000421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1.1100000000000421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1.1100000000000421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1.1100000000000421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1.1100000000000421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1.1100000000000421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1.1100000000000421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1.1100000000000421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1.1100000000000421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1.1100000000000421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1.1100000000000421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1.1100000000000421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1.1100000000000421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1.1100000000000421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1.1100000000000421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1.1100000000000421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1.1100000000000421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1.1100000000000421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1.1100000000000421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1.1100000000000421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1.1100000000000421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1.1100000000000421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1.1100000000000421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1.1100000000000421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1.1100000000000421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1.1100000000000421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1.1100000000000421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1.1100000000000421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1.1100000000000421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1.1100000000000421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1.1100000000000421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1.1100000000000421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1.1100000000000421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1.1100000000000421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1.1100000000000421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1.1100000000000421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1.1100000000000421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1.1100000000000421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1.1100000000000421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1.1100000000000421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1.1100000000000421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1.1100000000000421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1.1100000000000421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1.1100000000000421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1.1100000000000421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1.1100000000000421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1.1100000000000421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1.1100000000000421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1.1100000000000421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1.1100000000000421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1.1100000000000421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1.1100000000000421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1.1100000000000421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1.1100000000000421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1.1100000000000421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1.1100000000000421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1.1100000000000421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1.1100000000000421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1.1100000000000421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1.1100000000000421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1.1100000000000421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1.1100000000000421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1.1100000000000421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1.1100000000000421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1.1100000000000421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1.1100000000000421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1.1100000000000421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1.1100000000000421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1.1100000000000421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1.1100000000000421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1.1100000000000421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1.1100000000000421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1.1100000000000421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1.1100000000000421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1.1100000000000421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1.1100000000000421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1.1100000000000421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1.1100000000000421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1.1100000000000421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1.1100000000000421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1.1100000000000421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1.1100000000000421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1.1100000000000421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1.1100000000000421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1.1100000000000421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1.1100000000000421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1.1100000000000421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1.1100000000000421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1.1100000000000421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1.1100000000000421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1.1100000000000421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1.1100000000000421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1.1100000000000421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1.1100000000000421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1.1100000000000421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1.1100000000000421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1.1100000000000421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1.1100000000000421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1.1100000000000421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1.1100000000000421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1.1100000000000421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1.1100000000000421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1.1100000000000421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1.1100000000000421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1.1100000000000421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1.1100000000000421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1.1100000000000421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1.1100000000000421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1.1100000000000421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1.1100000000000421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1.1100000000000421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1.1100000000000421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1.1100000000000421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1.1100000000000421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1.1100000000000421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1.1100000000000421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1.1100000000000421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1.1100000000000421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1.1100000000000421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1.1100000000000421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1.1100000000000421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1.1100000000000421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1.1100000000000421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1.1100000000000421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1.1100000000000421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1.1100000000000421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1.1100000000000421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1.1100000000000421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1.1100000000000421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1.1100000000000421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1.1100000000000421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1.1100000000000421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1.1100000000000421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1.1100000000000421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1.1100000000000421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1.1100000000000421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1.1100000000000421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1.1100000000000421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1.1100000000000421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1.1100000000000421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1.1100000000000421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1.1100000000000421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1.1100000000000421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1.1100000000000421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1.1100000000000421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1.1100000000000421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1.1100000000000421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1.1100000000000421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1.1100000000000421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1.1100000000000421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1.1100000000000421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1.1100000000000421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1.1100000000000421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1.1100000000000421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1.1100000000000421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1.1100000000000421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1.1100000000000421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1.1100000000000421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1.1100000000000421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1.1100000000000421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1.1100000000000421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1.1100000000000421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1.1100000000000421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1.1100000000000421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1.1100000000000421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1.1100000000000421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1.1100000000000421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1.1100000000000421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1.1100000000000421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1.1100000000000421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1.1100000000000421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1.1100000000000421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1.1100000000000421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1.1100000000000421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1.1100000000000421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1.1100000000000421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1.1100000000000421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1.1100000000000421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1.1100000000000421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1.1100000000000421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1.1100000000000421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1.1100000000000421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1.1100000000000421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1.1100000000000421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1.1100000000000421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1.1100000000000421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1.1100000000000421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1.1100000000000421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1.1100000000000421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1.1100000000000421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1.1100000000000421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1.1100000000000421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1.1100000000000421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208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145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86</v>
      </c>
      <c r="B8" s="19"/>
      <c r="C8" s="20"/>
      <c r="D8" s="21"/>
      <c r="E8" s="153">
        <v>24055</v>
      </c>
      <c r="F8" s="154">
        <v>1010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24055</v>
      </c>
      <c r="F9" s="82">
        <f t="shared" ref="F9:F72" si="1">F8-H9+D9</f>
        <v>1010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24055</v>
      </c>
      <c r="F10" s="82">
        <f t="shared" si="1"/>
        <v>1010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24055</v>
      </c>
      <c r="F11" s="82">
        <f t="shared" si="1"/>
        <v>1010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24055</v>
      </c>
      <c r="F12" s="82">
        <f t="shared" si="1"/>
        <v>1010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24055</v>
      </c>
      <c r="F13" s="82">
        <f t="shared" si="1"/>
        <v>1010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24055</v>
      </c>
      <c r="F14" s="82">
        <f t="shared" si="1"/>
        <v>1010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24055</v>
      </c>
      <c r="F15" s="82">
        <f t="shared" si="1"/>
        <v>1010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24055</v>
      </c>
      <c r="F16" s="82">
        <f t="shared" si="1"/>
        <v>1010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24055</v>
      </c>
      <c r="F17" s="82">
        <f t="shared" si="1"/>
        <v>1010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24055</v>
      </c>
      <c r="F18" s="82">
        <f t="shared" si="1"/>
        <v>1010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24055</v>
      </c>
      <c r="F19" s="82">
        <f t="shared" si="1"/>
        <v>1010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24055</v>
      </c>
      <c r="F20" s="82">
        <f t="shared" si="1"/>
        <v>1010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24055</v>
      </c>
      <c r="F21" s="82">
        <f t="shared" si="1"/>
        <v>1010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24055</v>
      </c>
      <c r="F22" s="82">
        <f t="shared" si="1"/>
        <v>1010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24055</v>
      </c>
      <c r="F23" s="82">
        <f t="shared" si="1"/>
        <v>1010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24055</v>
      </c>
      <c r="F24" s="82">
        <f t="shared" si="1"/>
        <v>1010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24055</v>
      </c>
      <c r="F25" s="82">
        <f t="shared" si="1"/>
        <v>1010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24055</v>
      </c>
      <c r="F26" s="82">
        <f t="shared" si="1"/>
        <v>1010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24055</v>
      </c>
      <c r="F27" s="82">
        <f t="shared" si="1"/>
        <v>1010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24055</v>
      </c>
      <c r="F28" s="82">
        <f t="shared" si="1"/>
        <v>1010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24055</v>
      </c>
      <c r="F29" s="82">
        <f t="shared" si="1"/>
        <v>1010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24055</v>
      </c>
      <c r="F30" s="82">
        <f t="shared" si="1"/>
        <v>1010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24055</v>
      </c>
      <c r="F31" s="82">
        <f t="shared" si="1"/>
        <v>1010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24055</v>
      </c>
      <c r="F32" s="82">
        <f t="shared" si="1"/>
        <v>1010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24055</v>
      </c>
      <c r="F33" s="82">
        <f t="shared" si="1"/>
        <v>1010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24055</v>
      </c>
      <c r="F34" s="82">
        <f t="shared" si="1"/>
        <v>1010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24055</v>
      </c>
      <c r="F35" s="82">
        <f t="shared" si="1"/>
        <v>1010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24055</v>
      </c>
      <c r="F36" s="82">
        <f t="shared" si="1"/>
        <v>1010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24055</v>
      </c>
      <c r="F37" s="82">
        <f t="shared" si="1"/>
        <v>1010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24055</v>
      </c>
      <c r="F38" s="82">
        <f t="shared" si="1"/>
        <v>1010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24055</v>
      </c>
      <c r="F39" s="82">
        <f t="shared" si="1"/>
        <v>1010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24055</v>
      </c>
      <c r="F40" s="82">
        <f t="shared" si="1"/>
        <v>1010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24055</v>
      </c>
      <c r="F41" s="82">
        <f t="shared" si="1"/>
        <v>1010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24055</v>
      </c>
      <c r="F42" s="82">
        <f t="shared" si="1"/>
        <v>1010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24055</v>
      </c>
      <c r="F43" s="82">
        <f t="shared" si="1"/>
        <v>1010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24055</v>
      </c>
      <c r="F44" s="82">
        <f t="shared" si="1"/>
        <v>1010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24055</v>
      </c>
      <c r="F45" s="82">
        <f t="shared" si="1"/>
        <v>1010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24055</v>
      </c>
      <c r="F46" s="82">
        <f t="shared" si="1"/>
        <v>1010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24055</v>
      </c>
      <c r="F47" s="82">
        <f t="shared" si="1"/>
        <v>1010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24055</v>
      </c>
      <c r="F48" s="82">
        <f t="shared" si="1"/>
        <v>1010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24055</v>
      </c>
      <c r="F49" s="82">
        <f t="shared" si="1"/>
        <v>1010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24055</v>
      </c>
      <c r="F50" s="82">
        <f t="shared" si="1"/>
        <v>1010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24055</v>
      </c>
      <c r="F51" s="82">
        <f t="shared" si="1"/>
        <v>1010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24055</v>
      </c>
      <c r="F52" s="82">
        <f t="shared" si="1"/>
        <v>1010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24055</v>
      </c>
      <c r="F53" s="82">
        <f t="shared" si="1"/>
        <v>1010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24055</v>
      </c>
      <c r="F54" s="82">
        <f t="shared" si="1"/>
        <v>1010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24055</v>
      </c>
      <c r="F55" s="82">
        <f t="shared" si="1"/>
        <v>1010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24055</v>
      </c>
      <c r="F56" s="82">
        <f t="shared" si="1"/>
        <v>1010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24055</v>
      </c>
      <c r="F57" s="82">
        <f t="shared" si="1"/>
        <v>1010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24055</v>
      </c>
      <c r="F58" s="82">
        <f t="shared" si="1"/>
        <v>1010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24055</v>
      </c>
      <c r="F59" s="82">
        <f t="shared" si="1"/>
        <v>1010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24055</v>
      </c>
      <c r="F60" s="82">
        <f t="shared" si="1"/>
        <v>1010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24055</v>
      </c>
      <c r="F61" s="82">
        <f t="shared" si="1"/>
        <v>1010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24055</v>
      </c>
      <c r="F62" s="82">
        <f t="shared" si="1"/>
        <v>1010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24055</v>
      </c>
      <c r="F63" s="82">
        <f t="shared" si="1"/>
        <v>1010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24055</v>
      </c>
      <c r="F64" s="82">
        <f t="shared" si="1"/>
        <v>1010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24055</v>
      </c>
      <c r="F65" s="82">
        <f t="shared" si="1"/>
        <v>1010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24055</v>
      </c>
      <c r="F66" s="82">
        <f t="shared" si="1"/>
        <v>1010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24055</v>
      </c>
      <c r="F67" s="82">
        <f t="shared" si="1"/>
        <v>1010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24055</v>
      </c>
      <c r="F68" s="82">
        <f t="shared" si="1"/>
        <v>1010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24055</v>
      </c>
      <c r="F69" s="82">
        <f t="shared" si="1"/>
        <v>1010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24055</v>
      </c>
      <c r="F70" s="82">
        <f t="shared" si="1"/>
        <v>1010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24055</v>
      </c>
      <c r="F71" s="82">
        <f t="shared" si="1"/>
        <v>1010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24055</v>
      </c>
      <c r="F72" s="82">
        <f t="shared" si="1"/>
        <v>1010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24055</v>
      </c>
      <c r="F73" s="82">
        <f t="shared" ref="F73:F136" si="3">F72-H73+D73</f>
        <v>1010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24055</v>
      </c>
      <c r="F74" s="82">
        <f t="shared" si="3"/>
        <v>1010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24055</v>
      </c>
      <c r="F75" s="82">
        <f t="shared" si="3"/>
        <v>1010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24055</v>
      </c>
      <c r="F76" s="82">
        <f t="shared" si="3"/>
        <v>1010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24055</v>
      </c>
      <c r="F77" s="82">
        <f t="shared" si="3"/>
        <v>1010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24055</v>
      </c>
      <c r="F78" s="82">
        <f t="shared" si="3"/>
        <v>1010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24055</v>
      </c>
      <c r="F79" s="82">
        <f t="shared" si="3"/>
        <v>1010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24055</v>
      </c>
      <c r="F80" s="82">
        <f t="shared" si="3"/>
        <v>1010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24055</v>
      </c>
      <c r="F81" s="82">
        <f t="shared" si="3"/>
        <v>1010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24055</v>
      </c>
      <c r="F82" s="82">
        <f t="shared" si="3"/>
        <v>1010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24055</v>
      </c>
      <c r="F83" s="82">
        <f t="shared" si="3"/>
        <v>1010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24055</v>
      </c>
      <c r="F84" s="82">
        <f t="shared" si="3"/>
        <v>1010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24055</v>
      </c>
      <c r="F85" s="82">
        <f t="shared" si="3"/>
        <v>1010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24055</v>
      </c>
      <c r="F86" s="82">
        <f t="shared" si="3"/>
        <v>1010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24055</v>
      </c>
      <c r="F87" s="82">
        <f t="shared" si="3"/>
        <v>1010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24055</v>
      </c>
      <c r="F88" s="82">
        <f t="shared" si="3"/>
        <v>1010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24055</v>
      </c>
      <c r="F89" s="82">
        <f t="shared" si="3"/>
        <v>1010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24055</v>
      </c>
      <c r="F90" s="82">
        <f t="shared" si="3"/>
        <v>1010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24055</v>
      </c>
      <c r="F91" s="82">
        <f t="shared" si="3"/>
        <v>1010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24055</v>
      </c>
      <c r="F92" s="82">
        <f t="shared" si="3"/>
        <v>1010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24055</v>
      </c>
      <c r="F93" s="82">
        <f t="shared" si="3"/>
        <v>1010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24055</v>
      </c>
      <c r="F94" s="82">
        <f t="shared" si="3"/>
        <v>1010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24055</v>
      </c>
      <c r="F95" s="82">
        <f t="shared" si="3"/>
        <v>1010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24055</v>
      </c>
      <c r="F96" s="82">
        <f t="shared" si="3"/>
        <v>1010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24055</v>
      </c>
      <c r="F97" s="82">
        <f t="shared" si="3"/>
        <v>1010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24055</v>
      </c>
      <c r="F98" s="82">
        <f t="shared" si="3"/>
        <v>1010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24055</v>
      </c>
      <c r="F99" s="82">
        <f t="shared" si="3"/>
        <v>1010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24055</v>
      </c>
      <c r="F100" s="82">
        <f t="shared" si="3"/>
        <v>1010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24055</v>
      </c>
      <c r="F101" s="82">
        <f t="shared" si="3"/>
        <v>1010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24055</v>
      </c>
      <c r="F102" s="82">
        <f t="shared" si="3"/>
        <v>1010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24055</v>
      </c>
      <c r="F103" s="82">
        <f t="shared" si="3"/>
        <v>1010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24055</v>
      </c>
      <c r="F104" s="82">
        <f t="shared" si="3"/>
        <v>1010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24055</v>
      </c>
      <c r="F105" s="82">
        <f t="shared" si="3"/>
        <v>1010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24055</v>
      </c>
      <c r="F106" s="82">
        <f t="shared" si="3"/>
        <v>1010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24055</v>
      </c>
      <c r="F107" s="82">
        <f t="shared" si="3"/>
        <v>1010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24055</v>
      </c>
      <c r="F108" s="82">
        <f t="shared" si="3"/>
        <v>1010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24055</v>
      </c>
      <c r="F109" s="82">
        <f t="shared" si="3"/>
        <v>1010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24055</v>
      </c>
      <c r="F110" s="82">
        <f t="shared" si="3"/>
        <v>1010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24055</v>
      </c>
      <c r="F111" s="82">
        <f t="shared" si="3"/>
        <v>1010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24055</v>
      </c>
      <c r="F112" s="82">
        <f t="shared" si="3"/>
        <v>1010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24055</v>
      </c>
      <c r="F113" s="82">
        <f t="shared" si="3"/>
        <v>1010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24055</v>
      </c>
      <c r="F114" s="82">
        <f t="shared" si="3"/>
        <v>1010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24055</v>
      </c>
      <c r="F115" s="82">
        <f t="shared" si="3"/>
        <v>1010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24055</v>
      </c>
      <c r="F116" s="82">
        <f t="shared" si="3"/>
        <v>1010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24055</v>
      </c>
      <c r="F117" s="82">
        <f t="shared" si="3"/>
        <v>1010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24055</v>
      </c>
      <c r="F118" s="82">
        <f t="shared" si="3"/>
        <v>1010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24055</v>
      </c>
      <c r="F119" s="82">
        <f t="shared" si="3"/>
        <v>1010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24055</v>
      </c>
      <c r="F120" s="82">
        <f t="shared" si="3"/>
        <v>1010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24055</v>
      </c>
      <c r="F121" s="82">
        <f t="shared" si="3"/>
        <v>1010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24055</v>
      </c>
      <c r="F122" s="82">
        <f t="shared" si="3"/>
        <v>1010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24055</v>
      </c>
      <c r="F123" s="82">
        <f t="shared" si="3"/>
        <v>1010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24055</v>
      </c>
      <c r="F124" s="82">
        <f t="shared" si="3"/>
        <v>1010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24055</v>
      </c>
      <c r="F125" s="82">
        <f t="shared" si="3"/>
        <v>1010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24055</v>
      </c>
      <c r="F126" s="82">
        <f t="shared" si="3"/>
        <v>1010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24055</v>
      </c>
      <c r="F127" s="82">
        <f t="shared" si="3"/>
        <v>1010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24055</v>
      </c>
      <c r="F128" s="82">
        <f t="shared" si="3"/>
        <v>1010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24055</v>
      </c>
      <c r="F129" s="82">
        <f t="shared" si="3"/>
        <v>1010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24055</v>
      </c>
      <c r="F130" s="82">
        <f t="shared" si="3"/>
        <v>1010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24055</v>
      </c>
      <c r="F131" s="82">
        <f t="shared" si="3"/>
        <v>1010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24055</v>
      </c>
      <c r="F132" s="82">
        <f t="shared" si="3"/>
        <v>1010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24055</v>
      </c>
      <c r="F133" s="82">
        <f t="shared" si="3"/>
        <v>1010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24055</v>
      </c>
      <c r="F134" s="82">
        <f t="shared" si="3"/>
        <v>1010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24055</v>
      </c>
      <c r="F135" s="82">
        <f t="shared" si="3"/>
        <v>1010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24055</v>
      </c>
      <c r="F136" s="82">
        <f t="shared" si="3"/>
        <v>1010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24055</v>
      </c>
      <c r="F137" s="82">
        <f t="shared" ref="F137:F200" si="5">F136-H137+D137</f>
        <v>1010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24055</v>
      </c>
      <c r="F138" s="82">
        <f t="shared" si="5"/>
        <v>1010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24055</v>
      </c>
      <c r="F139" s="82">
        <f t="shared" si="5"/>
        <v>1010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24055</v>
      </c>
      <c r="F140" s="82">
        <f t="shared" si="5"/>
        <v>1010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24055</v>
      </c>
      <c r="F141" s="82">
        <f t="shared" si="5"/>
        <v>1010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24055</v>
      </c>
      <c r="F142" s="82">
        <f t="shared" si="5"/>
        <v>1010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24055</v>
      </c>
      <c r="F143" s="82">
        <f t="shared" si="5"/>
        <v>1010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24055</v>
      </c>
      <c r="F144" s="82">
        <f t="shared" si="5"/>
        <v>1010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24055</v>
      </c>
      <c r="F145" s="82">
        <f t="shared" si="5"/>
        <v>1010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24055</v>
      </c>
      <c r="F146" s="82">
        <f t="shared" si="5"/>
        <v>1010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24055</v>
      </c>
      <c r="F147" s="82">
        <f t="shared" si="5"/>
        <v>1010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24055</v>
      </c>
      <c r="F148" s="82">
        <f t="shared" si="5"/>
        <v>1010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24055</v>
      </c>
      <c r="F149" s="82">
        <f t="shared" si="5"/>
        <v>1010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24055</v>
      </c>
      <c r="F150" s="82">
        <f t="shared" si="5"/>
        <v>1010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24055</v>
      </c>
      <c r="F151" s="82">
        <f t="shared" si="5"/>
        <v>1010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24055</v>
      </c>
      <c r="F152" s="82">
        <f t="shared" si="5"/>
        <v>1010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24055</v>
      </c>
      <c r="F153" s="82">
        <f t="shared" si="5"/>
        <v>1010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24055</v>
      </c>
      <c r="F154" s="82">
        <f t="shared" si="5"/>
        <v>1010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24055</v>
      </c>
      <c r="F155" s="82">
        <f t="shared" si="5"/>
        <v>1010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24055</v>
      </c>
      <c r="F156" s="82">
        <f t="shared" si="5"/>
        <v>1010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24055</v>
      </c>
      <c r="F157" s="82">
        <f t="shared" si="5"/>
        <v>1010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24055</v>
      </c>
      <c r="F158" s="82">
        <f t="shared" si="5"/>
        <v>1010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24055</v>
      </c>
      <c r="F159" s="82">
        <f t="shared" si="5"/>
        <v>1010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24055</v>
      </c>
      <c r="F160" s="82">
        <f t="shared" si="5"/>
        <v>1010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24055</v>
      </c>
      <c r="F161" s="82">
        <f t="shared" si="5"/>
        <v>1010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24055</v>
      </c>
      <c r="F162" s="82">
        <f t="shared" si="5"/>
        <v>1010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24055</v>
      </c>
      <c r="F163" s="82">
        <f t="shared" si="5"/>
        <v>1010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24055</v>
      </c>
      <c r="F164" s="82">
        <f t="shared" si="5"/>
        <v>1010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24055</v>
      </c>
      <c r="F165" s="82">
        <f t="shared" si="5"/>
        <v>1010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24055</v>
      </c>
      <c r="F166" s="82">
        <f t="shared" si="5"/>
        <v>1010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24055</v>
      </c>
      <c r="F167" s="82">
        <f t="shared" si="5"/>
        <v>1010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24055</v>
      </c>
      <c r="F168" s="82">
        <f t="shared" si="5"/>
        <v>1010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24055</v>
      </c>
      <c r="F169" s="82">
        <f t="shared" si="5"/>
        <v>1010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24055</v>
      </c>
      <c r="F170" s="82">
        <f t="shared" si="5"/>
        <v>1010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24055</v>
      </c>
      <c r="F171" s="82">
        <f t="shared" si="5"/>
        <v>1010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24055</v>
      </c>
      <c r="F172" s="82">
        <f t="shared" si="5"/>
        <v>1010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24055</v>
      </c>
      <c r="F173" s="82">
        <f t="shared" si="5"/>
        <v>1010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24055</v>
      </c>
      <c r="F174" s="82">
        <f t="shared" si="5"/>
        <v>1010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24055</v>
      </c>
      <c r="F175" s="82">
        <f t="shared" si="5"/>
        <v>1010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24055</v>
      </c>
      <c r="F176" s="82">
        <f t="shared" si="5"/>
        <v>1010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24055</v>
      </c>
      <c r="F177" s="82">
        <f t="shared" si="5"/>
        <v>1010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24055</v>
      </c>
      <c r="F178" s="82">
        <f t="shared" si="5"/>
        <v>1010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24055</v>
      </c>
      <c r="F179" s="82">
        <f t="shared" si="5"/>
        <v>1010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24055</v>
      </c>
      <c r="F180" s="82">
        <f t="shared" si="5"/>
        <v>1010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24055</v>
      </c>
      <c r="F181" s="82">
        <f t="shared" si="5"/>
        <v>1010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24055</v>
      </c>
      <c r="F182" s="82">
        <f t="shared" si="5"/>
        <v>1010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24055</v>
      </c>
      <c r="F183" s="82">
        <f t="shared" si="5"/>
        <v>1010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24055</v>
      </c>
      <c r="F184" s="82">
        <f t="shared" si="5"/>
        <v>1010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24055</v>
      </c>
      <c r="F185" s="82">
        <f t="shared" si="5"/>
        <v>1010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24055</v>
      </c>
      <c r="F186" s="82">
        <f t="shared" si="5"/>
        <v>1010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24055</v>
      </c>
      <c r="F187" s="82">
        <f t="shared" si="5"/>
        <v>1010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24055</v>
      </c>
      <c r="F188" s="82">
        <f t="shared" si="5"/>
        <v>1010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24055</v>
      </c>
      <c r="F189" s="82">
        <f t="shared" si="5"/>
        <v>1010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24055</v>
      </c>
      <c r="F190" s="82">
        <f t="shared" si="5"/>
        <v>1010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24055</v>
      </c>
      <c r="F191" s="82">
        <f t="shared" si="5"/>
        <v>1010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24055</v>
      </c>
      <c r="F192" s="82">
        <f t="shared" si="5"/>
        <v>1010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24055</v>
      </c>
      <c r="F193" s="82">
        <f t="shared" si="5"/>
        <v>1010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24055</v>
      </c>
      <c r="F194" s="82">
        <f t="shared" si="5"/>
        <v>1010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24055</v>
      </c>
      <c r="F195" s="82">
        <f t="shared" si="5"/>
        <v>1010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24055</v>
      </c>
      <c r="F196" s="82">
        <f t="shared" si="5"/>
        <v>1010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24055</v>
      </c>
      <c r="F197" s="82">
        <f t="shared" si="5"/>
        <v>1010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24055</v>
      </c>
      <c r="F198" s="82">
        <f t="shared" si="5"/>
        <v>1010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24055</v>
      </c>
      <c r="F199" s="82">
        <f t="shared" si="5"/>
        <v>1010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24055</v>
      </c>
      <c r="F200" s="82">
        <f t="shared" si="5"/>
        <v>1010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24055</v>
      </c>
      <c r="F201" s="82">
        <f t="shared" ref="F201:F226" si="7">F200-H201+D201</f>
        <v>1010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24055</v>
      </c>
      <c r="F202" s="82">
        <f t="shared" si="7"/>
        <v>1010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24055</v>
      </c>
      <c r="F203" s="82">
        <f t="shared" si="7"/>
        <v>1010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24055</v>
      </c>
      <c r="F204" s="82">
        <f t="shared" si="7"/>
        <v>1010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24055</v>
      </c>
      <c r="F205" s="82">
        <f t="shared" si="7"/>
        <v>1010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24055</v>
      </c>
      <c r="F206" s="82">
        <f t="shared" si="7"/>
        <v>1010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24055</v>
      </c>
      <c r="F207" s="82">
        <f t="shared" si="7"/>
        <v>1010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24055</v>
      </c>
      <c r="F208" s="82">
        <f t="shared" si="7"/>
        <v>1010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24055</v>
      </c>
      <c r="F209" s="82">
        <f t="shared" si="7"/>
        <v>1010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24055</v>
      </c>
      <c r="F210" s="82">
        <f t="shared" si="7"/>
        <v>1010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24055</v>
      </c>
      <c r="F211" s="82">
        <f t="shared" si="7"/>
        <v>1010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24055</v>
      </c>
      <c r="F212" s="82">
        <f t="shared" si="7"/>
        <v>1010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24055</v>
      </c>
      <c r="F213" s="82">
        <f t="shared" si="7"/>
        <v>1010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24055</v>
      </c>
      <c r="F214" s="82">
        <f t="shared" si="7"/>
        <v>1010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24055</v>
      </c>
      <c r="F215" s="82">
        <f t="shared" si="7"/>
        <v>1010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24055</v>
      </c>
      <c r="F216" s="82">
        <f t="shared" si="7"/>
        <v>1010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24055</v>
      </c>
      <c r="F217" s="82">
        <f t="shared" si="7"/>
        <v>1010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24055</v>
      </c>
      <c r="F218" s="82">
        <f t="shared" si="7"/>
        <v>1010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24055</v>
      </c>
      <c r="F219" s="82">
        <f t="shared" si="7"/>
        <v>1010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24055</v>
      </c>
      <c r="F220" s="82">
        <f t="shared" si="7"/>
        <v>1010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24055</v>
      </c>
      <c r="F221" s="82">
        <f t="shared" si="7"/>
        <v>1010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24055</v>
      </c>
      <c r="F222" s="82">
        <f t="shared" si="7"/>
        <v>1010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24055</v>
      </c>
      <c r="F223" s="82">
        <f t="shared" si="7"/>
        <v>1010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24055</v>
      </c>
      <c r="F224" s="82">
        <f t="shared" si="7"/>
        <v>1010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24055</v>
      </c>
      <c r="F225" s="82">
        <f t="shared" si="7"/>
        <v>1010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24055</v>
      </c>
      <c r="F226" s="82">
        <f t="shared" si="7"/>
        <v>1010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84</v>
      </c>
      <c r="F4" s="175"/>
      <c r="G4" s="175"/>
      <c r="H4" s="175"/>
      <c r="I4" s="175"/>
      <c r="J4" s="175"/>
      <c r="K4" s="17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>
        <v>1252.24</v>
      </c>
      <c r="D9" s="55">
        <v>40</v>
      </c>
      <c r="E9" s="82">
        <f t="shared" ref="E9:F24" si="0">E8-G9+C9</f>
        <v>1252.24</v>
      </c>
      <c r="F9" s="82">
        <f t="shared" si="0"/>
        <v>40</v>
      </c>
      <c r="G9" s="61"/>
      <c r="H9" s="57"/>
      <c r="I9" s="77"/>
      <c r="J9" s="68" t="s">
        <v>121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26</v>
      </c>
      <c r="C10" s="54"/>
      <c r="D10" s="55"/>
      <c r="E10" s="82">
        <f t="shared" si="0"/>
        <v>0</v>
      </c>
      <c r="F10" s="82">
        <f t="shared" si="0"/>
        <v>0</v>
      </c>
      <c r="G10" s="61">
        <v>1252.24</v>
      </c>
      <c r="H10" s="57">
        <v>40</v>
      </c>
      <c r="I10" s="77">
        <v>366</v>
      </c>
      <c r="J10" s="68"/>
      <c r="K10" s="63"/>
      <c r="L10" s="8">
        <f t="shared" ref="L10:L72" si="1">H10*13.61</f>
        <v>544.4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53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58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62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62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62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57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59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60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54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55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56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38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29</v>
      </c>
      <c r="B6" s="165"/>
      <c r="C6" s="166" t="s">
        <v>42</v>
      </c>
      <c r="D6" s="167"/>
      <c r="E6" s="168" t="s">
        <v>31</v>
      </c>
      <c r="F6" s="169"/>
      <c r="G6" s="166" t="s">
        <v>43</v>
      </c>
      <c r="H6" s="16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55</vt:i4>
      </vt:variant>
      <vt:variant>
        <vt:lpstr>Rangos con nombre</vt:lpstr>
      </vt:variant>
      <vt:variant>
        <vt:i4>1</vt:i4>
      </vt:variant>
    </vt:vector>
  </HeadingPairs>
  <TitlesOfParts>
    <vt:vector size="56" baseType="lpstr">
      <vt:lpstr>GENERAL</vt:lpstr>
      <vt:lpstr>HOCK BONE</vt:lpstr>
      <vt:lpstr>PERNIL</vt:lpstr>
      <vt:lpstr>CUERO OB</vt:lpstr>
      <vt:lpstr>CONTRA SWIFT</vt:lpstr>
      <vt:lpstr>MENUDO</vt:lpstr>
      <vt:lpstr>CONTRA EXC.</vt:lpstr>
      <vt:lpstr>PAVO</vt:lpstr>
      <vt:lpstr>PIERNA CORDE</vt:lpstr>
      <vt:lpstr>COSTILLA CORDE</vt:lpstr>
      <vt:lpstr>ESPALDILLA-CAR</vt:lpstr>
      <vt:lpstr>T-BONE</vt:lpstr>
      <vt:lpstr>espaldilla chueso</vt:lpstr>
      <vt:lpstr>CAÑA DE LOMO</vt:lpstr>
      <vt:lpstr>PECHUGA SHUESO</vt:lpstr>
      <vt:lpstr>MAN ITA</vt:lpstr>
      <vt:lpstr>FILETE DE CERDO</vt:lpstr>
      <vt:lpstr>punta costilla</vt:lpstr>
      <vt:lpstr>ESPINAZO</vt:lpstr>
      <vt:lpstr>VACIADA</vt:lpstr>
      <vt:lpstr>PECHO PCO</vt:lpstr>
      <vt:lpstr>TILAPIA</vt:lpstr>
      <vt:lpstr>CAMARON 51-60</vt:lpstr>
      <vt:lpstr>CAMARON 100-200</vt:lpstr>
      <vt:lpstr>CAMARON 41.50</vt:lpstr>
      <vt:lpstr>ESPALDILLA SH</vt:lpstr>
      <vt:lpstr>BUCHE</vt:lpstr>
      <vt:lpstr>A.TEXANA</vt:lpstr>
      <vt:lpstr>A.TAQUERA</vt:lpstr>
      <vt:lpstr>CUERO EN COMBO</vt:lpstr>
      <vt:lpstr>CHULETA ST</vt:lpstr>
      <vt:lpstr>PAPA RECTA</vt:lpstr>
      <vt:lpstr>PAPA GAJO</vt:lpstr>
      <vt:lpstr>PAPA ONDULADA</vt:lpstr>
      <vt:lpstr>CABEZA D-LOMO</vt:lpstr>
      <vt:lpstr>PALETA C-HUESO</vt:lpstr>
      <vt:lpstr>TOCINO</vt:lpstr>
      <vt:lpstr>PESCUEZO</vt:lpstr>
      <vt:lpstr>ARRACHERA-IN SIDE</vt:lpstr>
      <vt:lpstr>PALETA C-HUEOS</vt:lpstr>
      <vt:lpstr>SUADERO M</vt:lpstr>
      <vt:lpstr>CHAMBARETE</vt:lpstr>
      <vt:lpstr>CHAMBARETE.P.</vt:lpstr>
      <vt:lpstr>COSTILLA D RES</vt:lpstr>
      <vt:lpstr>TUETANO</vt:lpstr>
      <vt:lpstr>CHAMBARETE M</vt:lpstr>
      <vt:lpstr>DIEZMILLO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2024-03-13T19:35:29Z</cp:lastPrinted>
  <dcterms:created xsi:type="dcterms:W3CDTF">2018-01-02T15:34:25Z</dcterms:created>
  <dcterms:modified xsi:type="dcterms:W3CDTF">2024-04-13T15:07:10Z</dcterms:modified>
  <cp:contentStatus/>
</cp:coreProperties>
</file>