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21420" windowHeight="10890" activeTab="1"/>
  </bookViews>
  <sheets>
    <sheet name="E N E R O     2 0 2 4      " sheetId="1" r:id="rId1"/>
    <sheet name="F E B R E R O      2 0 2 4    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F13" i="2"/>
  <c r="H7" i="2"/>
  <c r="I7" i="2" s="1"/>
  <c r="F7" i="2"/>
  <c r="I6" i="2"/>
  <c r="I5" i="2"/>
  <c r="I4" i="2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<sst xmlns="http://schemas.openxmlformats.org/spreadsheetml/2006/main" count="126" uniqueCount="77">
  <si>
    <t>GRANJERO FELIZ</t>
  </si>
  <si>
    <t xml:space="preserve">ARRACHERA TEXANA </t>
  </si>
  <si>
    <t xml:space="preserve">MAESTRO CARNICERO </t>
  </si>
  <si>
    <t>CONTRA SWIFT  SELECT</t>
  </si>
  <si>
    <t>PRADERAS HUASTECAS</t>
  </si>
  <si>
    <t>COSTILLAR  S/F</t>
  </si>
  <si>
    <t>CHAMBARETE P</t>
  </si>
  <si>
    <t>BBR PRODUCTOS DEL MAR</t>
  </si>
  <si>
    <t>CAMARON 41/50</t>
  </si>
  <si>
    <t>CAMAROB 100/200</t>
  </si>
  <si>
    <t>ABASTECEDORA DE CARNES FRESCAS ROEL</t>
  </si>
  <si>
    <t>ESPALDILLA DE CARNERO</t>
  </si>
  <si>
    <t>ADAMS INT MORELIA</t>
  </si>
  <si>
    <t>CUERO COMBO</t>
  </si>
  <si>
    <t>SERVICIOS Y ALIMENTOS PROTEINICOS</t>
  </si>
  <si>
    <t>TBONE DE CORDERO ALTO VACIO</t>
  </si>
  <si>
    <t>COSTILLA C/FALDA DE CORDERO ALTO VACIO</t>
  </si>
  <si>
    <t>PIERNA COMPLETA CORDERO ALTO VACIO</t>
  </si>
  <si>
    <t>PULPA BANCA  Imp BRASIL CONG</t>
  </si>
  <si>
    <t>BUCHE</t>
  </si>
  <si>
    <t>FILETE TILAPIA</t>
  </si>
  <si>
    <t>PESCUEZO BARBACOA</t>
  </si>
  <si>
    <t>PULPA BANCA  Select  IMP CAJA  EXPRESS</t>
  </si>
  <si>
    <t>HUESO TUETANO</t>
  </si>
  <si>
    <t>DIEZMILLO CON HUESO</t>
  </si>
  <si>
    <t>PEZCUEZO BARBACOA</t>
  </si>
  <si>
    <t>COSTILLAR S/F H</t>
  </si>
  <si>
    <t>FILETE DE CERDO</t>
  </si>
  <si>
    <t>GOLPA FRONZEN FOODS SA DECV</t>
  </si>
  <si>
    <t>PAPA GAJO ZASONADO 4X2.5</t>
  </si>
  <si>
    <t>PAPA  RECTA  CONGELADA  9/9  4X2.5</t>
  </si>
  <si>
    <t>PAPA    ONDULADO  CRINKLE  4X2.5</t>
  </si>
  <si>
    <t>ALFONSO ESPINDOLA</t>
  </si>
  <si>
    <t>MANITAS DE CEERDO</t>
  </si>
  <si>
    <t>FILETE LARGO CERDO</t>
  </si>
  <si>
    <t>CAMARON 51/60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</si>
  <si>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</si>
  <si>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</si>
  <si>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</si>
  <si>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</si>
  <si>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</si>
  <si>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</si>
  <si>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</si>
  <si>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P R O D U C T O </t>
  </si>
  <si>
    <t xml:space="preserve">BAR HERCA S DE RL </t>
  </si>
  <si>
    <t xml:space="preserve">PRADERAS HUASTECAS </t>
  </si>
  <si>
    <t>COSTILLAR S/F</t>
  </si>
  <si>
    <t>CHAMBARETE  P</t>
  </si>
  <si>
    <t>PALETA CON HUESO</t>
  </si>
  <si>
    <t>ARRACHERA TEXANA</t>
  </si>
  <si>
    <t>ARRACHERA TAQUERA</t>
  </si>
  <si>
    <t xml:space="preserve">BAK HERCA S DE RL DE CV </t>
  </si>
  <si>
    <t xml:space="preserve">ESPALDILLA DE CARNERO </t>
  </si>
  <si>
    <t xml:space="preserve">ALIMENTOS CERTIFICADOS DE PUEBLA   I N N O V A </t>
  </si>
  <si>
    <t>PECHUGA S/HUESO</t>
  </si>
  <si>
    <t>ESPALDILLA  S/HUESO</t>
  </si>
  <si>
    <t>CAMARON  100/200</t>
  </si>
  <si>
    <t>CAMARON  51/60</t>
  </si>
  <si>
    <t>SUADERO</t>
  </si>
  <si>
    <t>SAM FARMS</t>
  </si>
  <si>
    <t>MENUDO EXCEL 86 M</t>
  </si>
  <si>
    <t>CABEZA DE LOMO</t>
  </si>
  <si>
    <t>CHULETA S/T INNOVA</t>
  </si>
  <si>
    <t>PALETA C/H DE CERDO</t>
  </si>
  <si>
    <t>TOCINO</t>
  </si>
  <si>
    <t>CAMARON 100/200</t>
  </si>
  <si>
    <t xml:space="preserve">HOCK BONE </t>
  </si>
  <si>
    <r>
      <t xml:space="preserve">FRIGO--PROCESA  </t>
    </r>
    <r>
      <rPr>
        <b/>
        <sz val="12"/>
        <color rgb="FF0000FF"/>
        <rFont val="Calibri"/>
        <family val="1"/>
        <scheme val="minor"/>
      </rPr>
      <t xml:space="preserve"> ABASTOS ZAVALETA </t>
    </r>
  </si>
  <si>
    <t xml:space="preserve">G R A S A </t>
  </si>
  <si>
    <t>FILETE LARGO FREE CERDO</t>
  </si>
  <si>
    <t>CAMARON   51/60</t>
  </si>
  <si>
    <t>ADAMS INT. MORELIA</t>
  </si>
  <si>
    <t>CUERO COMBOS</t>
  </si>
  <si>
    <t xml:space="preserve">M A N S I V A </t>
  </si>
  <si>
    <t>MENUDO EXCEL</t>
  </si>
  <si>
    <t>ARRACHERA IN SIDE</t>
  </si>
  <si>
    <t>CHULETON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</si>
</sst>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C0A]d\-mmm\-yy;@"/>
    <numFmt numFmtId="165" formatCode="0.000"/>
    <numFmt numFmtId="166" formatCode="#,##0.000"/>
    <numFmt numFmtId="167" formatCode="[$-C0A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4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3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1" xfId="0" applyFont="1" applyFill="1" applyBorder="1" applyAlignment="1">
      <alignment wrapText="1"/>
    </xf>
    <xf numFmtId="165" fontId="1" fillId="0" borderId="1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166" fontId="1" fillId="0" borderId="1" xfId="0" applyNumberFormat="1" applyFont="1" applyFill="1" applyBorder="1" applyAlignment="1">
      <alignment wrapText="1"/>
    </xf>
    <xf numFmtId="2" fontId="1" fillId="0" borderId="2" xfId="0" applyNumberFormat="1" applyFont="1" applyBorder="1"/>
    <xf numFmtId="0" fontId="1" fillId="0" borderId="3" xfId="0" applyFont="1" applyFill="1" applyBorder="1" applyAlignment="1">
      <alignment wrapText="1"/>
    </xf>
    <xf numFmtId="164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165" fontId="1" fillId="0" borderId="5" xfId="0" applyNumberFormat="1" applyFont="1" applyFill="1" applyBorder="1" applyAlignment="1">
      <alignment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wrapText="1"/>
    </xf>
    <xf numFmtId="2" fontId="1" fillId="0" borderId="2" xfId="0" applyNumberFormat="1" applyFont="1" applyFill="1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wrapText="1"/>
    </xf>
    <xf numFmtId="164" fontId="1" fillId="0" borderId="18" xfId="0" applyNumberFormat="1" applyFont="1" applyFill="1" applyBorder="1" applyAlignment="1">
      <alignment horizontal="center" vertical="center" wrapText="1"/>
    </xf>
    <xf numFmtId="2" fontId="2" fillId="0" borderId="19" xfId="0" applyNumberFormat="1" applyFont="1" applyBorder="1"/>
    <xf numFmtId="0" fontId="1" fillId="0" borderId="20" xfId="0" applyFont="1" applyFill="1" applyBorder="1" applyAlignment="1">
      <alignment wrapText="1"/>
    </xf>
    <xf numFmtId="0" fontId="2" fillId="0" borderId="21" xfId="0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164" fontId="1" fillId="0" borderId="22" xfId="0" applyNumberFormat="1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vertical="center" wrapText="1"/>
    </xf>
    <xf numFmtId="2" fontId="1" fillId="0" borderId="2" xfId="0" applyNumberFormat="1" applyFont="1" applyBorder="1" applyAlignment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167" fontId="1" fillId="0" borderId="3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167" fontId="1" fillId="0" borderId="4" xfId="0" applyNumberFormat="1" applyFont="1" applyFill="1" applyBorder="1" applyAlignment="1">
      <alignment horizontal="center" vertical="center" wrapText="1"/>
    </xf>
    <xf numFmtId="166" fontId="1" fillId="0" borderId="5" xfId="0" applyNumberFormat="1" applyFont="1" applyFill="1" applyBorder="1" applyAlignment="1">
      <alignment wrapText="1"/>
    </xf>
    <xf numFmtId="0" fontId="2" fillId="0" borderId="9" xfId="0" applyFont="1" applyFill="1" applyBorder="1" applyAlignment="1">
      <alignment horizontal="center" vertical="center" wrapText="1"/>
    </xf>
    <xf numFmtId="167" fontId="1" fillId="0" borderId="9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7" fontId="1" fillId="0" borderId="7" xfId="0" applyNumberFormat="1" applyFont="1" applyFill="1" applyBorder="1" applyAlignment="1">
      <alignment horizontal="center" vertical="center" wrapText="1"/>
    </xf>
    <xf numFmtId="167" fontId="1" fillId="0" borderId="10" xfId="0" applyNumberFormat="1" applyFont="1" applyFill="1" applyBorder="1" applyAlignment="1">
      <alignment wrapText="1"/>
    </xf>
    <xf numFmtId="167" fontId="1" fillId="0" borderId="8" xfId="0" applyNumberFormat="1" applyFont="1" applyFill="1" applyBorder="1" applyAlignment="1">
      <alignment wrapText="1"/>
    </xf>
    <xf numFmtId="167" fontId="1" fillId="0" borderId="1" xfId="0" applyNumberFormat="1" applyFont="1" applyFill="1" applyBorder="1" applyAlignment="1">
      <alignment wrapText="1"/>
    </xf>
    <xf numFmtId="0" fontId="1" fillId="0" borderId="11" xfId="0" applyFont="1" applyFill="1" applyBorder="1" applyAlignment="1">
      <alignment horizontal="center" vertical="center" wrapText="1"/>
    </xf>
    <xf numFmtId="167" fontId="1" fillId="0" borderId="11" xfId="0" applyNumberFormat="1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167" fontId="1" fillId="0" borderId="25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1" fillId="0" borderId="26" xfId="0" applyFont="1" applyFill="1" applyBorder="1" applyAlignment="1">
      <alignment horizontal="center" vertical="center" wrapText="1"/>
    </xf>
    <xf numFmtId="167" fontId="1" fillId="0" borderId="26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7" fontId="1" fillId="0" borderId="13" xfId="0" applyNumberFormat="1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167" fontId="1" fillId="0" borderId="28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67" fontId="1" fillId="0" borderId="10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8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/>
    <xf numFmtId="165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/>
    <xf numFmtId="4" fontId="2" fillId="0" borderId="1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left"/>
    </xf>
    <xf numFmtId="0" fontId="9" fillId="0" borderId="6" xfId="0" applyFont="1" applyFill="1" applyBorder="1"/>
    <xf numFmtId="165" fontId="2" fillId="0" borderId="5" xfId="0" applyNumberFormat="1" applyFont="1" applyFill="1" applyBorder="1" applyAlignment="1">
      <alignment horizontal="right"/>
    </xf>
    <xf numFmtId="0" fontId="8" fillId="0" borderId="9" xfId="0" applyFont="1" applyFill="1" applyBorder="1" applyAlignment="1">
      <alignment horizontal="center" vertical="center" wrapText="1"/>
    </xf>
    <xf numFmtId="2" fontId="1" fillId="0" borderId="19" xfId="0" applyNumberFormat="1" applyFont="1" applyBorder="1"/>
    <xf numFmtId="0" fontId="8" fillId="0" borderId="7" xfId="0" applyFont="1" applyFill="1" applyBorder="1" applyAlignment="1">
      <alignment horizontal="center" vertical="center" wrapText="1"/>
    </xf>
    <xf numFmtId="4" fontId="8" fillId="0" borderId="5" xfId="0" applyNumberFormat="1" applyFont="1" applyFill="1" applyBorder="1" applyAlignment="1">
      <alignment horizontal="left"/>
    </xf>
    <xf numFmtId="0" fontId="11" fillId="0" borderId="0" xfId="0" applyFont="1"/>
    <xf numFmtId="167" fontId="12" fillId="3" borderId="1" xfId="0" applyNumberFormat="1" applyFont="1" applyFill="1" applyBorder="1" applyAlignment="1">
      <alignment horizontal="center" vertical="center" wrapText="1"/>
    </xf>
    <xf numFmtId="167" fontId="12" fillId="0" borderId="1" xfId="0" applyNumberFormat="1" applyFont="1" applyFill="1" applyBorder="1" applyAlignment="1">
      <alignment horizontal="center" vertical="center" wrapText="1"/>
    </xf>
    <xf numFmtId="167" fontId="12" fillId="0" borderId="1" xfId="0" applyNumberFormat="1" applyFont="1" applyFill="1" applyBorder="1" applyAlignment="1">
      <alignment vertical="center"/>
    </xf>
    <xf numFmtId="167" fontId="12" fillId="0" borderId="3" xfId="0" applyNumberFormat="1" applyFont="1" applyFill="1" applyBorder="1" applyAlignment="1">
      <alignment vertical="center" wrapText="1"/>
    </xf>
    <xf numFmtId="167" fontId="12" fillId="0" borderId="4" xfId="0" applyNumberFormat="1" applyFont="1" applyFill="1" applyBorder="1" applyAlignment="1">
      <alignment horizontal="center" vertical="center" wrapText="1"/>
    </xf>
    <xf numFmtId="167" fontId="12" fillId="0" borderId="9" xfId="0" applyNumberFormat="1" applyFont="1" applyFill="1" applyBorder="1" applyAlignment="1">
      <alignment horizontal="center" vertical="center" wrapText="1"/>
    </xf>
    <xf numFmtId="167" fontId="12" fillId="0" borderId="7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164" fontId="12" fillId="0" borderId="4" xfId="0" applyNumberFormat="1" applyFont="1" applyFill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164" fontId="12" fillId="0" borderId="8" xfId="0" applyNumberFormat="1" applyFont="1" applyFill="1" applyBorder="1" applyAlignment="1">
      <alignment horizontal="center" vertical="center" wrapText="1"/>
    </xf>
    <xf numFmtId="164" fontId="12" fillId="0" borderId="9" xfId="0" applyNumberFormat="1" applyFont="1" applyFill="1" applyBorder="1" applyAlignment="1">
      <alignment horizontal="center" vertical="center" wrapText="1"/>
    </xf>
    <xf numFmtId="164" fontId="12" fillId="0" borderId="10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horizontal="center" vertical="center" wrapText="1"/>
    </xf>
    <xf numFmtId="164" fontId="12" fillId="0" borderId="14" xfId="0" applyNumberFormat="1" applyFont="1" applyFill="1" applyBorder="1" applyAlignment="1">
      <alignment horizontal="center" vertical="center" wrapText="1"/>
    </xf>
    <xf numFmtId="164" fontId="12" fillId="0" borderId="16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34"/>
  <sheetViews>
    <sheetView topLeftCell="A16" workbookViewId="0">
      <selection activeCell="L8" sqref="L8"/>
    </sheetView>
  </sheetViews>
  <sheetFormatPr baseColWidth="10" defaultRowHeight="15.75" x14ac:dyDescent="0.25"/>
  <cols>
    <col min="2" max="3" width="23.42578125" customWidth="1"/>
    <col min="5" max="5" width="11.42578125" style="100"/>
    <col min="8" max="8" width="14.28515625" customWidth="1"/>
    <col min="9" max="9" width="15.28515625" customWidth="1"/>
  </cols>
  <sheetData>
    <row r="1" spans="2:9" ht="16.5" thickBot="1" x14ac:dyDescent="0.3"/>
    <row r="2" spans="2:9" s="38" customFormat="1" ht="39" thickTop="1" thickBot="1" x14ac:dyDescent="0.3">
      <c r="B2" s="30" t="s">
        <v>36</v>
      </c>
      <c r="C2" s="31" t="s">
        <v>37</v>
      </c>
      <c r="D2" s="32"/>
      <c r="E2" s="101" t="s">
        <v>38</v>
      </c>
      <c r="F2" s="34" t="s">
        <v>39</v>
      </c>
      <c r="G2" s="35" t="s">
        <v>40</v>
      </c>
      <c r="H2" s="36" t="s">
        <v>41</v>
      </c>
      <c r="I2" s="37" t="s">
        <v>42</v>
      </c>
    </row>
    <row r="3" spans="2:9" s="83" customFormat="1" ht="12" customHeight="1" thickTop="1" x14ac:dyDescent="0.25">
      <c r="B3" s="76"/>
      <c r="C3" s="77"/>
      <c r="D3" s="78"/>
      <c r="E3" s="102"/>
      <c r="F3" s="79"/>
      <c r="G3" s="80"/>
      <c r="H3" s="81"/>
      <c r="I3" s="82"/>
    </row>
    <row r="4" spans="2:9" s="83" customFormat="1" ht="36.75" customHeight="1" x14ac:dyDescent="0.25">
      <c r="B4" s="84" t="s">
        <v>7</v>
      </c>
      <c r="C4" s="85" t="s">
        <v>70</v>
      </c>
      <c r="D4" s="86"/>
      <c r="E4" s="103">
        <v>45294</v>
      </c>
      <c r="F4" s="87">
        <v>150</v>
      </c>
      <c r="G4" s="88">
        <v>15</v>
      </c>
      <c r="H4" s="89">
        <v>150</v>
      </c>
      <c r="I4" s="24">
        <f t="shared" ref="I4:I10" si="0">H4-F4</f>
        <v>0</v>
      </c>
    </row>
    <row r="5" spans="2:9" s="83" customFormat="1" ht="36.75" customHeight="1" x14ac:dyDescent="0.25">
      <c r="B5" s="84" t="s">
        <v>0</v>
      </c>
      <c r="C5" s="90" t="s">
        <v>50</v>
      </c>
      <c r="D5" s="86"/>
      <c r="E5" s="103">
        <v>45295</v>
      </c>
      <c r="F5" s="87">
        <v>601.84</v>
      </c>
      <c r="G5" s="88">
        <v>49</v>
      </c>
      <c r="H5" s="89">
        <v>601.84</v>
      </c>
      <c r="I5" s="24">
        <f t="shared" si="0"/>
        <v>0</v>
      </c>
    </row>
    <row r="6" spans="2:9" s="83" customFormat="1" ht="36.75" customHeight="1" x14ac:dyDescent="0.25">
      <c r="B6" s="84" t="s">
        <v>71</v>
      </c>
      <c r="C6" s="90" t="s">
        <v>72</v>
      </c>
      <c r="D6" s="86"/>
      <c r="E6" s="103">
        <v>45296</v>
      </c>
      <c r="F6" s="87">
        <v>3702.75</v>
      </c>
      <c r="G6" s="88">
        <v>4</v>
      </c>
      <c r="H6" s="89">
        <v>3702.75</v>
      </c>
      <c r="I6" s="24">
        <f t="shared" si="0"/>
        <v>0</v>
      </c>
    </row>
    <row r="7" spans="2:9" s="83" customFormat="1" ht="36.75" customHeight="1" thickBot="1" x14ac:dyDescent="0.3">
      <c r="B7" s="91" t="s">
        <v>73</v>
      </c>
      <c r="C7" s="90" t="s">
        <v>74</v>
      </c>
      <c r="D7" s="86"/>
      <c r="E7" s="104">
        <v>45296</v>
      </c>
      <c r="F7" s="87">
        <v>18400.72</v>
      </c>
      <c r="G7" s="88">
        <v>676</v>
      </c>
      <c r="H7" s="89">
        <v>18400.72</v>
      </c>
      <c r="I7" s="24">
        <f t="shared" si="0"/>
        <v>0</v>
      </c>
    </row>
    <row r="8" spans="2:9" s="83" customFormat="1" ht="36.75" customHeight="1" x14ac:dyDescent="0.25">
      <c r="B8" s="92" t="s">
        <v>4</v>
      </c>
      <c r="C8" s="93" t="s">
        <v>75</v>
      </c>
      <c r="D8" s="94"/>
      <c r="E8" s="105">
        <v>45297</v>
      </c>
      <c r="F8" s="95">
        <v>3845.81</v>
      </c>
      <c r="G8" s="88">
        <v>120</v>
      </c>
      <c r="H8" s="89">
        <v>3845.81</v>
      </c>
      <c r="I8" s="24">
        <f t="shared" si="0"/>
        <v>0</v>
      </c>
    </row>
    <row r="9" spans="2:9" s="83" customFormat="1" ht="36.75" customHeight="1" x14ac:dyDescent="0.25">
      <c r="B9" s="96"/>
      <c r="C9" s="93" t="s">
        <v>48</v>
      </c>
      <c r="D9" s="94"/>
      <c r="E9" s="106"/>
      <c r="F9" s="95">
        <v>2191.7800000000002</v>
      </c>
      <c r="G9" s="88">
        <v>120</v>
      </c>
      <c r="H9" s="89">
        <v>2191.7800000000002</v>
      </c>
      <c r="I9" s="97">
        <f t="shared" si="0"/>
        <v>0</v>
      </c>
    </row>
    <row r="10" spans="2:9" s="83" customFormat="1" ht="36.75" customHeight="1" thickBot="1" x14ac:dyDescent="0.35">
      <c r="B10" s="98"/>
      <c r="C10" s="99" t="s">
        <v>76</v>
      </c>
      <c r="D10" s="94"/>
      <c r="E10" s="107"/>
      <c r="F10" s="95">
        <v>598.4</v>
      </c>
      <c r="G10" s="88">
        <v>20</v>
      </c>
      <c r="H10" s="89">
        <v>598.4</v>
      </c>
      <c r="I10" s="97">
        <f t="shared" si="0"/>
        <v>0</v>
      </c>
    </row>
    <row r="11" spans="2:9" ht="30" customHeight="1" x14ac:dyDescent="0.25">
      <c r="B11" s="1" t="s">
        <v>0</v>
      </c>
      <c r="C11" s="1" t="s">
        <v>1</v>
      </c>
      <c r="D11" s="1"/>
      <c r="E11" s="108">
        <v>45299</v>
      </c>
      <c r="F11" s="2">
        <v>985.52</v>
      </c>
      <c r="G11" s="3">
        <v>84</v>
      </c>
      <c r="H11" s="4">
        <v>985.52</v>
      </c>
      <c r="I11" s="5">
        <f t="shared" ref="I11:I34" si="1">H11-F11</f>
        <v>0</v>
      </c>
    </row>
    <row r="12" spans="2:9" ht="28.5" customHeight="1" x14ac:dyDescent="0.25">
      <c r="B12" s="1" t="s">
        <v>2</v>
      </c>
      <c r="C12" s="1" t="s">
        <v>3</v>
      </c>
      <c r="D12" s="1"/>
      <c r="E12" s="108">
        <v>45299</v>
      </c>
      <c r="F12" s="2">
        <v>17240.37</v>
      </c>
      <c r="G12" s="3">
        <v>565</v>
      </c>
      <c r="H12" s="4">
        <v>17267.97</v>
      </c>
      <c r="I12" s="5">
        <f t="shared" si="1"/>
        <v>27.600000000002183</v>
      </c>
    </row>
    <row r="13" spans="2:9" ht="28.5" customHeight="1" x14ac:dyDescent="0.25">
      <c r="B13" s="1" t="s">
        <v>4</v>
      </c>
      <c r="C13" s="1" t="s">
        <v>5</v>
      </c>
      <c r="D13" s="1"/>
      <c r="E13" s="108">
        <v>45300</v>
      </c>
      <c r="F13" s="2">
        <v>2753.8</v>
      </c>
      <c r="G13" s="3">
        <v>110</v>
      </c>
      <c r="H13" s="4">
        <v>2753.8</v>
      </c>
      <c r="I13" s="5">
        <f t="shared" si="1"/>
        <v>0</v>
      </c>
    </row>
    <row r="14" spans="2:9" ht="28.5" customHeight="1" thickBot="1" x14ac:dyDescent="0.3">
      <c r="B14" s="6" t="s">
        <v>4</v>
      </c>
      <c r="C14" s="1" t="s">
        <v>6</v>
      </c>
      <c r="D14" s="1"/>
      <c r="E14" s="109">
        <v>45303</v>
      </c>
      <c r="F14" s="2">
        <v>3975.83</v>
      </c>
      <c r="G14" s="3">
        <v>120</v>
      </c>
      <c r="H14" s="4">
        <v>3975.83</v>
      </c>
      <c r="I14" s="5">
        <f t="shared" si="1"/>
        <v>0</v>
      </c>
    </row>
    <row r="15" spans="2:9" ht="28.5" customHeight="1" x14ac:dyDescent="0.25">
      <c r="B15" s="8" t="s">
        <v>7</v>
      </c>
      <c r="C15" s="9" t="s">
        <v>8</v>
      </c>
      <c r="D15" s="10"/>
      <c r="E15" s="110">
        <v>45308</v>
      </c>
      <c r="F15" s="11">
        <v>149</v>
      </c>
      <c r="G15" s="3">
        <v>15</v>
      </c>
      <c r="H15" s="4">
        <v>149</v>
      </c>
      <c r="I15" s="5">
        <f t="shared" si="1"/>
        <v>0</v>
      </c>
    </row>
    <row r="16" spans="2:9" ht="28.5" customHeight="1" thickBot="1" x14ac:dyDescent="0.3">
      <c r="B16" s="12"/>
      <c r="C16" s="9" t="s">
        <v>9</v>
      </c>
      <c r="D16" s="10"/>
      <c r="E16" s="111"/>
      <c r="F16" s="11">
        <v>150</v>
      </c>
      <c r="G16" s="3">
        <v>15</v>
      </c>
      <c r="H16" s="4">
        <v>150</v>
      </c>
      <c r="I16" s="5">
        <f t="shared" si="1"/>
        <v>0</v>
      </c>
    </row>
    <row r="17" spans="2:9" ht="38.25" customHeight="1" x14ac:dyDescent="0.25">
      <c r="B17" s="13" t="s">
        <v>10</v>
      </c>
      <c r="C17" s="1" t="s">
        <v>11</v>
      </c>
      <c r="D17" s="1"/>
      <c r="E17" s="112">
        <v>45309</v>
      </c>
      <c r="F17" s="2">
        <v>1025.95</v>
      </c>
      <c r="G17" s="3">
        <v>72</v>
      </c>
      <c r="H17" s="4">
        <v>1025.95</v>
      </c>
      <c r="I17" s="5">
        <f t="shared" si="1"/>
        <v>0</v>
      </c>
    </row>
    <row r="18" spans="2:9" ht="34.5" customHeight="1" thickBot="1" x14ac:dyDescent="0.3">
      <c r="B18" s="6" t="s">
        <v>12</v>
      </c>
      <c r="C18" s="1" t="s">
        <v>13</v>
      </c>
      <c r="D18" s="1"/>
      <c r="E18" s="109">
        <v>45309</v>
      </c>
      <c r="F18" s="2">
        <v>1881.95</v>
      </c>
      <c r="G18" s="3">
        <v>2</v>
      </c>
      <c r="H18" s="4">
        <v>1881.95</v>
      </c>
      <c r="I18" s="14">
        <f t="shared" si="1"/>
        <v>0</v>
      </c>
    </row>
    <row r="19" spans="2:9" ht="30" x14ac:dyDescent="0.25">
      <c r="B19" s="39" t="s">
        <v>14</v>
      </c>
      <c r="C19" s="9" t="s">
        <v>15</v>
      </c>
      <c r="D19" s="10"/>
      <c r="E19" s="110">
        <v>45310</v>
      </c>
      <c r="F19" s="11">
        <v>1074.2</v>
      </c>
      <c r="G19" s="3">
        <v>35</v>
      </c>
      <c r="H19" s="4">
        <v>1074.2</v>
      </c>
      <c r="I19" s="14">
        <f t="shared" si="1"/>
        <v>0</v>
      </c>
    </row>
    <row r="20" spans="2:9" ht="30" x14ac:dyDescent="0.25">
      <c r="B20" s="40"/>
      <c r="C20" s="9" t="s">
        <v>16</v>
      </c>
      <c r="D20" s="10"/>
      <c r="E20" s="113"/>
      <c r="F20" s="11">
        <v>633.91999999999996</v>
      </c>
      <c r="G20" s="3">
        <v>24</v>
      </c>
      <c r="H20" s="4">
        <v>633.91999999999996</v>
      </c>
      <c r="I20" s="14">
        <f t="shared" si="1"/>
        <v>0</v>
      </c>
    </row>
    <row r="21" spans="2:9" ht="30.75" thickBot="1" x14ac:dyDescent="0.3">
      <c r="B21" s="41"/>
      <c r="C21" s="9" t="s">
        <v>17</v>
      </c>
      <c r="D21" s="10"/>
      <c r="E21" s="111"/>
      <c r="F21" s="11">
        <v>218.88</v>
      </c>
      <c r="G21" s="3">
        <v>8</v>
      </c>
      <c r="H21" s="4">
        <v>218.88</v>
      </c>
      <c r="I21" s="5">
        <f t="shared" si="1"/>
        <v>0</v>
      </c>
    </row>
    <row r="22" spans="2:9" s="38" customFormat="1" ht="47.25" customHeight="1" x14ac:dyDescent="0.25">
      <c r="B22" s="42" t="s">
        <v>10</v>
      </c>
      <c r="C22" s="21" t="s">
        <v>18</v>
      </c>
      <c r="D22" s="21"/>
      <c r="E22" s="112">
        <v>45311</v>
      </c>
      <c r="F22" s="43">
        <v>1056.8900000000001</v>
      </c>
      <c r="G22" s="44">
        <v>45</v>
      </c>
      <c r="H22" s="45">
        <v>1056.8900000000001</v>
      </c>
      <c r="I22" s="46">
        <f t="shared" si="1"/>
        <v>0</v>
      </c>
    </row>
    <row r="23" spans="2:9" s="38" customFormat="1" ht="36.75" customHeight="1" x14ac:dyDescent="0.25">
      <c r="B23" s="21" t="s">
        <v>0</v>
      </c>
      <c r="C23" s="21" t="s">
        <v>19</v>
      </c>
      <c r="D23" s="21"/>
      <c r="E23" s="108">
        <v>45313</v>
      </c>
      <c r="F23" s="43">
        <v>718.32</v>
      </c>
      <c r="G23" s="44">
        <v>38</v>
      </c>
      <c r="H23" s="45">
        <v>718.32</v>
      </c>
      <c r="I23" s="46">
        <f t="shared" si="1"/>
        <v>0</v>
      </c>
    </row>
    <row r="24" spans="2:9" ht="30" x14ac:dyDescent="0.25">
      <c r="B24" s="1" t="s">
        <v>7</v>
      </c>
      <c r="C24" s="1" t="s">
        <v>20</v>
      </c>
      <c r="D24" s="1"/>
      <c r="E24" s="108">
        <v>45313</v>
      </c>
      <c r="F24" s="2">
        <v>1816</v>
      </c>
      <c r="G24" s="3">
        <v>400</v>
      </c>
      <c r="H24" s="4">
        <v>1816</v>
      </c>
      <c r="I24" s="5">
        <f t="shared" si="1"/>
        <v>0</v>
      </c>
    </row>
    <row r="25" spans="2:9" ht="27.75" customHeight="1" x14ac:dyDescent="0.25">
      <c r="B25" s="1" t="s">
        <v>4</v>
      </c>
      <c r="C25" s="1" t="s">
        <v>21</v>
      </c>
      <c r="D25" s="1"/>
      <c r="E25" s="108">
        <v>45314</v>
      </c>
      <c r="F25" s="2">
        <v>31.29</v>
      </c>
      <c r="G25" s="3">
        <v>1</v>
      </c>
      <c r="H25" s="4">
        <v>31.29</v>
      </c>
      <c r="I25" s="118">
        <f t="shared" si="1"/>
        <v>0</v>
      </c>
    </row>
    <row r="26" spans="2:9" ht="39" customHeight="1" thickBot="1" x14ac:dyDescent="0.3">
      <c r="B26" s="6" t="s">
        <v>10</v>
      </c>
      <c r="C26" s="1" t="s">
        <v>22</v>
      </c>
      <c r="D26" s="1"/>
      <c r="E26" s="109">
        <v>45315</v>
      </c>
      <c r="F26" s="2">
        <v>5014.67</v>
      </c>
      <c r="G26" s="3">
        <v>160</v>
      </c>
      <c r="H26" s="4">
        <v>5014.67</v>
      </c>
      <c r="I26" s="118">
        <f t="shared" si="1"/>
        <v>0</v>
      </c>
    </row>
    <row r="27" spans="2:9" ht="24.75" customHeight="1" x14ac:dyDescent="0.25">
      <c r="B27" s="39" t="s">
        <v>4</v>
      </c>
      <c r="C27" s="9" t="s">
        <v>23</v>
      </c>
      <c r="D27" s="10"/>
      <c r="E27" s="110">
        <v>45316</v>
      </c>
      <c r="F27" s="11">
        <v>679.53</v>
      </c>
      <c r="G27" s="3">
        <v>20</v>
      </c>
      <c r="H27" s="4">
        <v>679.53</v>
      </c>
      <c r="I27" s="118">
        <f t="shared" si="1"/>
        <v>0</v>
      </c>
    </row>
    <row r="28" spans="2:9" ht="24.75" customHeight="1" x14ac:dyDescent="0.25">
      <c r="B28" s="40"/>
      <c r="C28" s="9" t="s">
        <v>24</v>
      </c>
      <c r="D28" s="10"/>
      <c r="E28" s="113"/>
      <c r="F28" s="11">
        <v>629.07000000000005</v>
      </c>
      <c r="G28" s="3">
        <v>20</v>
      </c>
      <c r="H28" s="4">
        <v>629.07000000000005</v>
      </c>
      <c r="I28" s="118">
        <f t="shared" si="1"/>
        <v>0</v>
      </c>
    </row>
    <row r="29" spans="2:9" ht="24.75" customHeight="1" x14ac:dyDescent="0.25">
      <c r="B29" s="40"/>
      <c r="C29" s="9" t="s">
        <v>25</v>
      </c>
      <c r="D29" s="10"/>
      <c r="E29" s="113"/>
      <c r="F29" s="11">
        <v>475.36200000000002</v>
      </c>
      <c r="G29" s="3">
        <v>20</v>
      </c>
      <c r="H29" s="4">
        <v>475.62</v>
      </c>
      <c r="I29" s="118">
        <f t="shared" si="1"/>
        <v>0.25799999999998136</v>
      </c>
    </row>
    <row r="30" spans="2:9" ht="24.75" customHeight="1" thickBot="1" x14ac:dyDescent="0.3">
      <c r="B30" s="41"/>
      <c r="C30" s="9" t="s">
        <v>26</v>
      </c>
      <c r="D30" s="10"/>
      <c r="E30" s="111"/>
      <c r="F30" s="11">
        <v>1000.25</v>
      </c>
      <c r="G30" s="3">
        <v>40</v>
      </c>
      <c r="H30" s="4">
        <v>1000.25</v>
      </c>
      <c r="I30" s="118">
        <f t="shared" si="1"/>
        <v>0</v>
      </c>
    </row>
    <row r="31" spans="2:9" ht="33" customHeight="1" thickBot="1" x14ac:dyDescent="0.3">
      <c r="B31" s="16" t="s">
        <v>0</v>
      </c>
      <c r="C31" s="1" t="s">
        <v>27</v>
      </c>
      <c r="D31" s="1"/>
      <c r="E31" s="114">
        <v>45316</v>
      </c>
      <c r="F31" s="2">
        <v>544.25</v>
      </c>
      <c r="G31" s="3">
        <v>20</v>
      </c>
      <c r="H31" s="4">
        <v>544.25</v>
      </c>
      <c r="I31" s="118">
        <f t="shared" si="1"/>
        <v>0</v>
      </c>
    </row>
    <row r="32" spans="2:9" ht="30" x14ac:dyDescent="0.25">
      <c r="B32" s="17" t="s">
        <v>28</v>
      </c>
      <c r="C32" s="9" t="s">
        <v>29</v>
      </c>
      <c r="D32" s="1"/>
      <c r="E32" s="115">
        <v>45320</v>
      </c>
      <c r="F32" s="11">
        <v>2400</v>
      </c>
      <c r="G32" s="3">
        <v>240</v>
      </c>
      <c r="H32" s="4">
        <v>2400</v>
      </c>
      <c r="I32" s="5">
        <f t="shared" si="1"/>
        <v>0</v>
      </c>
    </row>
    <row r="33" spans="2:9" ht="30" x14ac:dyDescent="0.25">
      <c r="B33" s="18"/>
      <c r="C33" s="19" t="s">
        <v>30</v>
      </c>
      <c r="D33" s="1"/>
      <c r="E33" s="116"/>
      <c r="F33" s="11">
        <v>2400</v>
      </c>
      <c r="G33" s="3">
        <v>240</v>
      </c>
      <c r="H33" s="4">
        <v>2400</v>
      </c>
      <c r="I33" s="5">
        <f t="shared" si="1"/>
        <v>0</v>
      </c>
    </row>
    <row r="34" spans="2:9" ht="30.75" thickBot="1" x14ac:dyDescent="0.3">
      <c r="B34" s="20"/>
      <c r="C34" s="21" t="s">
        <v>31</v>
      </c>
      <c r="D34" s="1"/>
      <c r="E34" s="117"/>
      <c r="F34" s="11">
        <v>7200</v>
      </c>
      <c r="G34" s="3">
        <v>720</v>
      </c>
      <c r="H34" s="4">
        <v>7200</v>
      </c>
      <c r="I34" s="5">
        <f t="shared" si="1"/>
        <v>0</v>
      </c>
    </row>
  </sheetData>
  <mergeCells count="10">
    <mergeCell ref="B32:B34"/>
    <mergeCell ref="E32:E34"/>
    <mergeCell ref="B8:B10"/>
    <mergeCell ref="E8:E10"/>
    <mergeCell ref="B15:B16"/>
    <mergeCell ref="E15:E16"/>
    <mergeCell ref="B19:B21"/>
    <mergeCell ref="E19:E21"/>
    <mergeCell ref="B27:B30"/>
    <mergeCell ref="E27:E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I46"/>
  <sheetViews>
    <sheetView tabSelected="1" topLeftCell="A31" workbookViewId="0">
      <selection activeCell="D48" sqref="D48"/>
    </sheetView>
  </sheetViews>
  <sheetFormatPr baseColWidth="10" defaultRowHeight="15" x14ac:dyDescent="0.25"/>
  <cols>
    <col min="2" max="2" width="32.28515625" customWidth="1"/>
    <col min="3" max="3" width="22.140625" customWidth="1"/>
    <col min="8" max="8" width="13.85546875" customWidth="1"/>
    <col min="9" max="9" width="15" customWidth="1"/>
  </cols>
  <sheetData>
    <row r="1" spans="2:9" ht="15.75" thickBot="1" x14ac:dyDescent="0.3"/>
    <row r="2" spans="2:9" s="38" customFormat="1" ht="57.75" thickTop="1" thickBot="1" x14ac:dyDescent="0.3">
      <c r="B2" s="47" t="s">
        <v>36</v>
      </c>
      <c r="C2" s="48" t="s">
        <v>43</v>
      </c>
      <c r="D2" s="32"/>
      <c r="E2" s="33" t="s">
        <v>38</v>
      </c>
      <c r="F2" s="34" t="s">
        <v>39</v>
      </c>
      <c r="G2" s="35" t="s">
        <v>40</v>
      </c>
      <c r="H2" s="36" t="s">
        <v>41</v>
      </c>
      <c r="I2" s="35" t="s">
        <v>42</v>
      </c>
    </row>
    <row r="3" spans="2:9" ht="15.75" thickTop="1" x14ac:dyDescent="0.25"/>
    <row r="4" spans="2:9" ht="30" x14ac:dyDescent="0.25">
      <c r="B4" s="22" t="s">
        <v>32</v>
      </c>
      <c r="C4" s="21" t="s">
        <v>33</v>
      </c>
      <c r="D4" s="1"/>
      <c r="E4" s="23">
        <v>45325</v>
      </c>
      <c r="F4" s="2">
        <v>18234.72</v>
      </c>
      <c r="G4" s="3">
        <v>134</v>
      </c>
      <c r="H4" s="4">
        <v>18234.72</v>
      </c>
      <c r="I4" s="24">
        <f t="shared" ref="I4:I46" si="0">H4-F4</f>
        <v>0</v>
      </c>
    </row>
    <row r="5" spans="2:9" ht="45.75" thickBot="1" x14ac:dyDescent="0.3">
      <c r="B5" s="25" t="s">
        <v>0</v>
      </c>
      <c r="C5" s="21" t="s">
        <v>34</v>
      </c>
      <c r="D5" s="1"/>
      <c r="E5" s="7">
        <v>45325</v>
      </c>
      <c r="F5" s="2">
        <v>548.39</v>
      </c>
      <c r="G5" s="3">
        <v>19</v>
      </c>
      <c r="H5" s="4">
        <v>548.39</v>
      </c>
      <c r="I5" s="24">
        <f t="shared" si="0"/>
        <v>0</v>
      </c>
    </row>
    <row r="6" spans="2:9" ht="30" x14ac:dyDescent="0.25">
      <c r="B6" s="26" t="s">
        <v>7</v>
      </c>
      <c r="C6" s="9" t="s">
        <v>35</v>
      </c>
      <c r="D6" s="10"/>
      <c r="E6" s="27">
        <v>45325</v>
      </c>
      <c r="F6" s="11">
        <v>100</v>
      </c>
      <c r="G6" s="3">
        <v>10</v>
      </c>
      <c r="H6" s="4">
        <v>100</v>
      </c>
      <c r="I6" s="24">
        <f t="shared" si="0"/>
        <v>0</v>
      </c>
    </row>
    <row r="7" spans="2:9" ht="29.25" customHeight="1" thickBot="1" x14ac:dyDescent="0.3">
      <c r="B7" s="28"/>
      <c r="C7" s="9" t="s">
        <v>20</v>
      </c>
      <c r="D7" s="10"/>
      <c r="E7" s="29"/>
      <c r="F7" s="11">
        <f>1262.12+99.88</f>
        <v>1362</v>
      </c>
      <c r="G7" s="3">
        <v>300</v>
      </c>
      <c r="H7" s="4">
        <f>1262.12+99.88</f>
        <v>1362</v>
      </c>
      <c r="I7" s="24">
        <f t="shared" si="0"/>
        <v>0</v>
      </c>
    </row>
    <row r="8" spans="2:9" ht="27" customHeight="1" thickBot="1" x14ac:dyDescent="0.3">
      <c r="B8" s="6" t="s">
        <v>44</v>
      </c>
      <c r="C8" s="1" t="s">
        <v>11</v>
      </c>
      <c r="D8" s="1"/>
      <c r="E8" s="49">
        <v>45329</v>
      </c>
      <c r="F8" s="4">
        <v>1453.84</v>
      </c>
      <c r="G8" s="3">
        <v>87</v>
      </c>
      <c r="H8" s="4">
        <v>1453.84</v>
      </c>
      <c r="I8" s="24">
        <f t="shared" si="0"/>
        <v>0</v>
      </c>
    </row>
    <row r="9" spans="2:9" ht="27" customHeight="1" x14ac:dyDescent="0.25">
      <c r="B9" s="50" t="s">
        <v>45</v>
      </c>
      <c r="C9" s="9" t="s">
        <v>46</v>
      </c>
      <c r="D9" s="10"/>
      <c r="E9" s="51">
        <v>45330</v>
      </c>
      <c r="F9" s="52">
        <v>2994.95</v>
      </c>
      <c r="G9" s="3">
        <v>120</v>
      </c>
      <c r="H9" s="4">
        <v>2994.95</v>
      </c>
      <c r="I9" s="24">
        <f t="shared" si="0"/>
        <v>0</v>
      </c>
    </row>
    <row r="10" spans="2:9" ht="27" customHeight="1" x14ac:dyDescent="0.25">
      <c r="B10" s="53"/>
      <c r="C10" s="9" t="s">
        <v>47</v>
      </c>
      <c r="D10" s="10"/>
      <c r="E10" s="54"/>
      <c r="F10" s="52">
        <v>3441.25</v>
      </c>
      <c r="G10" s="3">
        <v>105</v>
      </c>
      <c r="H10" s="4">
        <v>3441.25</v>
      </c>
      <c r="I10" s="24">
        <f t="shared" si="0"/>
        <v>0</v>
      </c>
    </row>
    <row r="11" spans="2:9" ht="27" customHeight="1" x14ac:dyDescent="0.25">
      <c r="B11" s="53"/>
      <c r="C11" s="9" t="s">
        <v>48</v>
      </c>
      <c r="D11" s="10"/>
      <c r="E11" s="54"/>
      <c r="F11" s="52">
        <v>2079</v>
      </c>
      <c r="G11" s="3">
        <v>120</v>
      </c>
      <c r="H11" s="4">
        <v>2079</v>
      </c>
      <c r="I11" s="24">
        <f t="shared" si="0"/>
        <v>0</v>
      </c>
    </row>
    <row r="12" spans="2:9" ht="27" customHeight="1" thickBot="1" x14ac:dyDescent="0.3">
      <c r="B12" s="55"/>
      <c r="C12" s="9" t="s">
        <v>21</v>
      </c>
      <c r="D12" s="10"/>
      <c r="E12" s="56"/>
      <c r="F12" s="52">
        <v>991.52</v>
      </c>
      <c r="G12" s="3">
        <v>40</v>
      </c>
      <c r="H12" s="4">
        <v>991.52</v>
      </c>
      <c r="I12" s="24">
        <f t="shared" si="0"/>
        <v>0</v>
      </c>
    </row>
    <row r="13" spans="2:9" ht="27" customHeight="1" thickBot="1" x14ac:dyDescent="0.3">
      <c r="B13" s="16" t="s">
        <v>7</v>
      </c>
      <c r="C13" s="1" t="s">
        <v>20</v>
      </c>
      <c r="D13" s="1"/>
      <c r="E13" s="57">
        <v>45331</v>
      </c>
      <c r="F13" s="4">
        <f>195.22+1784.22</f>
        <v>1979.44</v>
      </c>
      <c r="G13" s="3">
        <v>436</v>
      </c>
      <c r="H13" s="4">
        <v>1979.44</v>
      </c>
      <c r="I13" s="24">
        <f t="shared" si="0"/>
        <v>0</v>
      </c>
    </row>
    <row r="14" spans="2:9" ht="27" customHeight="1" x14ac:dyDescent="0.25">
      <c r="B14" s="8" t="s">
        <v>0</v>
      </c>
      <c r="C14" s="9" t="s">
        <v>49</v>
      </c>
      <c r="D14" s="10"/>
      <c r="E14" s="51">
        <v>45332</v>
      </c>
      <c r="F14" s="52">
        <v>1036.97</v>
      </c>
      <c r="G14" s="3">
        <v>84</v>
      </c>
      <c r="H14" s="4">
        <v>1036.97</v>
      </c>
      <c r="I14" s="24">
        <f t="shared" si="0"/>
        <v>0</v>
      </c>
    </row>
    <row r="15" spans="2:9" ht="27" customHeight="1" thickBot="1" x14ac:dyDescent="0.3">
      <c r="B15" s="12"/>
      <c r="C15" s="9" t="s">
        <v>34</v>
      </c>
      <c r="D15" s="10"/>
      <c r="E15" s="56"/>
      <c r="F15" s="52">
        <v>303.16000000000003</v>
      </c>
      <c r="G15" s="3">
        <v>11</v>
      </c>
      <c r="H15" s="4">
        <v>303.16000000000003</v>
      </c>
      <c r="I15" s="24">
        <f t="shared" si="0"/>
        <v>0</v>
      </c>
    </row>
    <row r="16" spans="2:9" ht="27" customHeight="1" x14ac:dyDescent="0.25">
      <c r="B16" s="13" t="s">
        <v>0</v>
      </c>
      <c r="C16" s="1" t="s">
        <v>50</v>
      </c>
      <c r="D16" s="1"/>
      <c r="E16" s="58">
        <v>45332</v>
      </c>
      <c r="F16" s="4">
        <v>729.12</v>
      </c>
      <c r="G16" s="3">
        <v>58</v>
      </c>
      <c r="H16" s="4">
        <v>729.12</v>
      </c>
      <c r="I16" s="24">
        <f t="shared" si="0"/>
        <v>0</v>
      </c>
    </row>
    <row r="17" spans="2:9" ht="27" customHeight="1" x14ac:dyDescent="0.25">
      <c r="B17" s="1" t="s">
        <v>51</v>
      </c>
      <c r="C17" s="1" t="s">
        <v>52</v>
      </c>
      <c r="D17" s="1"/>
      <c r="E17" s="59">
        <v>45334</v>
      </c>
      <c r="F17" s="4">
        <v>1914.14</v>
      </c>
      <c r="G17" s="3">
        <v>103</v>
      </c>
      <c r="H17" s="4">
        <v>1914.14</v>
      </c>
      <c r="I17" s="24">
        <f t="shared" si="0"/>
        <v>0</v>
      </c>
    </row>
    <row r="18" spans="2:9" ht="42.75" customHeight="1" x14ac:dyDescent="0.25">
      <c r="B18" s="1" t="s">
        <v>53</v>
      </c>
      <c r="C18" s="1" t="s">
        <v>27</v>
      </c>
      <c r="D18" s="1"/>
      <c r="E18" s="59">
        <v>45335</v>
      </c>
      <c r="F18" s="4">
        <v>999.06</v>
      </c>
      <c r="G18" s="3">
        <v>48</v>
      </c>
      <c r="H18" s="4">
        <v>999.06</v>
      </c>
      <c r="I18" s="24">
        <f t="shared" si="0"/>
        <v>0</v>
      </c>
    </row>
    <row r="19" spans="2:9" ht="41.25" customHeight="1" x14ac:dyDescent="0.25">
      <c r="B19" s="1" t="s">
        <v>10</v>
      </c>
      <c r="C19" s="1" t="s">
        <v>54</v>
      </c>
      <c r="D19" s="1"/>
      <c r="E19" s="59">
        <v>45335</v>
      </c>
      <c r="F19" s="4">
        <v>510</v>
      </c>
      <c r="G19" s="3">
        <v>34</v>
      </c>
      <c r="H19" s="4">
        <v>510</v>
      </c>
      <c r="I19" s="24">
        <f t="shared" si="0"/>
        <v>0</v>
      </c>
    </row>
    <row r="20" spans="2:9" ht="27" customHeight="1" thickBot="1" x14ac:dyDescent="0.3">
      <c r="B20" s="6" t="s">
        <v>53</v>
      </c>
      <c r="C20" s="1" t="s">
        <v>55</v>
      </c>
      <c r="D20" s="1"/>
      <c r="E20" s="49">
        <v>45335</v>
      </c>
      <c r="F20" s="4">
        <v>1018.71</v>
      </c>
      <c r="G20" s="3">
        <v>40</v>
      </c>
      <c r="H20" s="4">
        <v>1018.71</v>
      </c>
      <c r="I20" s="24">
        <f t="shared" si="0"/>
        <v>0</v>
      </c>
    </row>
    <row r="21" spans="2:9" ht="27" customHeight="1" x14ac:dyDescent="0.25">
      <c r="B21" s="8" t="s">
        <v>7</v>
      </c>
      <c r="C21" s="9" t="s">
        <v>56</v>
      </c>
      <c r="D21" s="10"/>
      <c r="E21" s="51">
        <v>45336</v>
      </c>
      <c r="F21" s="52">
        <v>150</v>
      </c>
      <c r="G21" s="3">
        <v>15</v>
      </c>
      <c r="H21" s="4">
        <v>150</v>
      </c>
      <c r="I21" s="24">
        <f t="shared" si="0"/>
        <v>0</v>
      </c>
    </row>
    <row r="22" spans="2:9" ht="27" customHeight="1" thickBot="1" x14ac:dyDescent="0.3">
      <c r="B22" s="12"/>
      <c r="C22" s="9" t="s">
        <v>57</v>
      </c>
      <c r="D22" s="10"/>
      <c r="E22" s="56"/>
      <c r="F22" s="52">
        <v>150</v>
      </c>
      <c r="G22" s="3">
        <v>15</v>
      </c>
      <c r="H22" s="4">
        <v>150</v>
      </c>
      <c r="I22" s="24">
        <f t="shared" si="0"/>
        <v>0</v>
      </c>
    </row>
    <row r="23" spans="2:9" ht="39" customHeight="1" thickBot="1" x14ac:dyDescent="0.3">
      <c r="B23" s="16" t="s">
        <v>7</v>
      </c>
      <c r="C23" s="1" t="s">
        <v>20</v>
      </c>
      <c r="D23" s="1"/>
      <c r="E23" s="57">
        <v>45339</v>
      </c>
      <c r="F23" s="4">
        <v>2002.14</v>
      </c>
      <c r="G23" s="3">
        <v>441</v>
      </c>
      <c r="H23" s="4">
        <v>2002.14</v>
      </c>
      <c r="I23" s="24">
        <f t="shared" si="0"/>
        <v>0</v>
      </c>
    </row>
    <row r="24" spans="2:9" ht="27" customHeight="1" x14ac:dyDescent="0.25">
      <c r="B24" s="60" t="s">
        <v>45</v>
      </c>
      <c r="C24" s="9" t="s">
        <v>46</v>
      </c>
      <c r="D24" s="10"/>
      <c r="E24" s="61">
        <v>45342</v>
      </c>
      <c r="F24" s="52">
        <v>2972</v>
      </c>
      <c r="G24" s="3">
        <v>120</v>
      </c>
      <c r="H24" s="2">
        <v>2972</v>
      </c>
      <c r="I24" s="24">
        <f t="shared" si="0"/>
        <v>0</v>
      </c>
    </row>
    <row r="25" spans="2:9" ht="27" customHeight="1" thickBot="1" x14ac:dyDescent="0.3">
      <c r="B25" s="62"/>
      <c r="C25" s="9" t="s">
        <v>58</v>
      </c>
      <c r="D25" s="10"/>
      <c r="E25" s="63"/>
      <c r="F25" s="52">
        <v>1104.82</v>
      </c>
      <c r="G25" s="3">
        <v>35</v>
      </c>
      <c r="H25" s="2">
        <v>1104.82</v>
      </c>
      <c r="I25" s="24">
        <f t="shared" si="0"/>
        <v>0</v>
      </c>
    </row>
    <row r="26" spans="2:9" ht="27" customHeight="1" thickBot="1" x14ac:dyDescent="0.35">
      <c r="B26" s="64" t="s">
        <v>59</v>
      </c>
      <c r="C26" s="65" t="s">
        <v>60</v>
      </c>
      <c r="D26" s="1"/>
      <c r="E26" s="57">
        <v>45342</v>
      </c>
      <c r="F26" s="4">
        <v>18506.88</v>
      </c>
      <c r="G26" s="3">
        <v>680</v>
      </c>
      <c r="H26" s="2">
        <v>18506.88</v>
      </c>
      <c r="I26" s="24">
        <f t="shared" si="0"/>
        <v>0</v>
      </c>
    </row>
    <row r="27" spans="2:9" ht="27" customHeight="1" x14ac:dyDescent="0.25">
      <c r="B27" s="8" t="s">
        <v>53</v>
      </c>
      <c r="C27" s="9" t="s">
        <v>61</v>
      </c>
      <c r="D27" s="10"/>
      <c r="E27" s="51">
        <v>45348</v>
      </c>
      <c r="F27" s="52">
        <v>364.43</v>
      </c>
      <c r="G27" s="3">
        <v>14</v>
      </c>
      <c r="H27" s="2">
        <v>364.43</v>
      </c>
      <c r="I27" s="24">
        <f t="shared" si="0"/>
        <v>0</v>
      </c>
    </row>
    <row r="28" spans="2:9" ht="27" customHeight="1" x14ac:dyDescent="0.25">
      <c r="B28" s="15"/>
      <c r="C28" s="9" t="s">
        <v>62</v>
      </c>
      <c r="D28" s="10"/>
      <c r="E28" s="54"/>
      <c r="F28" s="52">
        <v>997.89</v>
      </c>
      <c r="G28" s="3">
        <v>41</v>
      </c>
      <c r="H28" s="2">
        <v>997.89</v>
      </c>
      <c r="I28" s="24">
        <f t="shared" si="0"/>
        <v>0</v>
      </c>
    </row>
    <row r="29" spans="2:9" ht="27" customHeight="1" x14ac:dyDescent="0.25">
      <c r="B29" s="15"/>
      <c r="C29" s="9" t="s">
        <v>27</v>
      </c>
      <c r="D29" s="10"/>
      <c r="E29" s="54"/>
      <c r="F29" s="52">
        <v>404.04</v>
      </c>
      <c r="G29" s="3">
        <v>16</v>
      </c>
      <c r="H29" s="2">
        <v>404.04</v>
      </c>
      <c r="I29" s="24">
        <f t="shared" si="0"/>
        <v>0</v>
      </c>
    </row>
    <row r="30" spans="2:9" ht="27" customHeight="1" x14ac:dyDescent="0.25">
      <c r="B30" s="15"/>
      <c r="C30" s="9" t="s">
        <v>63</v>
      </c>
      <c r="D30" s="10"/>
      <c r="E30" s="54"/>
      <c r="F30" s="52">
        <v>2000.84</v>
      </c>
      <c r="G30" s="3">
        <v>82</v>
      </c>
      <c r="H30" s="2">
        <v>2000.84</v>
      </c>
      <c r="I30" s="24">
        <f t="shared" si="0"/>
        <v>0</v>
      </c>
    </row>
    <row r="31" spans="2:9" ht="27" customHeight="1" thickBot="1" x14ac:dyDescent="0.3">
      <c r="B31" s="12"/>
      <c r="C31" s="9" t="s">
        <v>64</v>
      </c>
      <c r="D31" s="10"/>
      <c r="E31" s="56"/>
      <c r="F31" s="52">
        <v>29.22</v>
      </c>
      <c r="G31" s="3">
        <v>1</v>
      </c>
      <c r="H31" s="2">
        <v>29.22</v>
      </c>
      <c r="I31" s="24">
        <f t="shared" si="0"/>
        <v>0</v>
      </c>
    </row>
    <row r="32" spans="2:9" ht="27" customHeight="1" x14ac:dyDescent="0.25">
      <c r="B32" s="66" t="s">
        <v>7</v>
      </c>
      <c r="C32" s="9" t="s">
        <v>8</v>
      </c>
      <c r="D32" s="10"/>
      <c r="E32" s="67">
        <v>45348</v>
      </c>
      <c r="F32" s="52">
        <v>150</v>
      </c>
      <c r="G32" s="3">
        <v>15</v>
      </c>
      <c r="H32" s="2">
        <v>150</v>
      </c>
      <c r="I32" s="24">
        <f t="shared" si="0"/>
        <v>0</v>
      </c>
    </row>
    <row r="33" spans="2:9" ht="27" customHeight="1" x14ac:dyDescent="0.25">
      <c r="B33" s="68"/>
      <c r="C33" s="9" t="s">
        <v>65</v>
      </c>
      <c r="D33" s="10"/>
      <c r="E33" s="69"/>
      <c r="F33" s="52">
        <v>150</v>
      </c>
      <c r="G33" s="3">
        <v>15</v>
      </c>
      <c r="H33" s="2">
        <v>150</v>
      </c>
      <c r="I33" s="24">
        <f t="shared" si="0"/>
        <v>0</v>
      </c>
    </row>
    <row r="34" spans="2:9" ht="27" customHeight="1" thickBot="1" x14ac:dyDescent="0.3">
      <c r="B34" s="62"/>
      <c r="C34" s="9" t="s">
        <v>20</v>
      </c>
      <c r="D34" s="10"/>
      <c r="E34" s="63"/>
      <c r="F34" s="52">
        <v>3000.94</v>
      </c>
      <c r="G34" s="3">
        <v>661</v>
      </c>
      <c r="H34" s="2">
        <v>3000.94</v>
      </c>
      <c r="I34" s="24">
        <f t="shared" si="0"/>
        <v>0</v>
      </c>
    </row>
    <row r="35" spans="2:9" ht="27" customHeight="1" x14ac:dyDescent="0.25">
      <c r="B35" s="70" t="s">
        <v>45</v>
      </c>
      <c r="C35" s="9" t="s">
        <v>24</v>
      </c>
      <c r="D35" s="1"/>
      <c r="E35" s="71">
        <v>45349</v>
      </c>
      <c r="F35" s="4">
        <v>1252.24</v>
      </c>
      <c r="G35" s="3">
        <v>40</v>
      </c>
      <c r="H35" s="2">
        <v>1252.24</v>
      </c>
      <c r="I35" s="24">
        <f t="shared" si="0"/>
        <v>0</v>
      </c>
    </row>
    <row r="36" spans="2:9" ht="27" customHeight="1" thickBot="1" x14ac:dyDescent="0.3">
      <c r="B36" s="72"/>
      <c r="C36" s="9" t="s">
        <v>66</v>
      </c>
      <c r="D36" s="1"/>
      <c r="E36" s="73"/>
      <c r="F36" s="4">
        <v>26.85</v>
      </c>
      <c r="G36" s="3">
        <v>1</v>
      </c>
      <c r="H36" s="2">
        <v>26.85</v>
      </c>
      <c r="I36" s="24">
        <f t="shared" si="0"/>
        <v>0</v>
      </c>
    </row>
    <row r="37" spans="2:9" ht="27" customHeight="1" thickTop="1" x14ac:dyDescent="0.25">
      <c r="B37" s="74" t="s">
        <v>0</v>
      </c>
      <c r="C37" s="9" t="s">
        <v>49</v>
      </c>
      <c r="D37" s="10"/>
      <c r="E37" s="61">
        <v>45349</v>
      </c>
      <c r="F37" s="52">
        <v>459.39</v>
      </c>
      <c r="G37" s="3">
        <v>40</v>
      </c>
      <c r="H37" s="2">
        <v>459.39</v>
      </c>
      <c r="I37" s="24">
        <f t="shared" si="0"/>
        <v>0</v>
      </c>
    </row>
    <row r="38" spans="2:9" ht="27" customHeight="1" thickBot="1" x14ac:dyDescent="0.3">
      <c r="B38" s="75"/>
      <c r="C38" s="9" t="s">
        <v>50</v>
      </c>
      <c r="D38" s="10"/>
      <c r="E38" s="63"/>
      <c r="F38" s="52">
        <v>491.85</v>
      </c>
      <c r="G38" s="3">
        <v>39</v>
      </c>
      <c r="H38" s="2">
        <v>491.85</v>
      </c>
      <c r="I38" s="24">
        <f t="shared" si="0"/>
        <v>0</v>
      </c>
    </row>
    <row r="39" spans="2:9" ht="46.5" customHeight="1" thickTop="1" thickBot="1" x14ac:dyDescent="0.3">
      <c r="B39" s="16" t="s">
        <v>67</v>
      </c>
      <c r="C39" s="1" t="s">
        <v>68</v>
      </c>
      <c r="D39" s="1"/>
      <c r="E39" s="57">
        <v>45350</v>
      </c>
      <c r="F39" s="4">
        <v>24054.61</v>
      </c>
      <c r="G39" s="3">
        <v>1010</v>
      </c>
      <c r="H39" s="2">
        <v>24054.61</v>
      </c>
      <c r="I39" s="24">
        <f t="shared" si="0"/>
        <v>0</v>
      </c>
    </row>
    <row r="40" spans="2:9" ht="27" customHeight="1" x14ac:dyDescent="0.25">
      <c r="B40" s="60" t="s">
        <v>0</v>
      </c>
      <c r="C40" s="9" t="s">
        <v>19</v>
      </c>
      <c r="D40" s="10"/>
      <c r="E40" s="61">
        <v>45351</v>
      </c>
      <c r="F40" s="52">
        <v>470.9</v>
      </c>
      <c r="G40" s="3">
        <v>24</v>
      </c>
      <c r="H40" s="2">
        <v>470.9</v>
      </c>
      <c r="I40" s="24">
        <f t="shared" si="0"/>
        <v>0</v>
      </c>
    </row>
    <row r="41" spans="2:9" ht="33.75" customHeight="1" thickBot="1" x14ac:dyDescent="0.3">
      <c r="B41" s="62"/>
      <c r="C41" s="9" t="s">
        <v>69</v>
      </c>
      <c r="D41" s="10"/>
      <c r="E41" s="63"/>
      <c r="F41" s="52">
        <v>262.39999999999998</v>
      </c>
      <c r="G41" s="3">
        <v>9</v>
      </c>
      <c r="H41" s="2">
        <v>262.39999999999998</v>
      </c>
      <c r="I41" s="24">
        <f t="shared" si="0"/>
        <v>0</v>
      </c>
    </row>
    <row r="42" spans="2:9" ht="15.75" x14ac:dyDescent="0.25">
      <c r="I42" s="24">
        <f t="shared" si="0"/>
        <v>0</v>
      </c>
    </row>
    <row r="43" spans="2:9" ht="15.75" x14ac:dyDescent="0.25">
      <c r="I43" s="24">
        <f t="shared" si="0"/>
        <v>0</v>
      </c>
    </row>
    <row r="44" spans="2:9" ht="15.75" x14ac:dyDescent="0.25">
      <c r="I44" s="24">
        <f t="shared" si="0"/>
        <v>0</v>
      </c>
    </row>
    <row r="45" spans="2:9" ht="15.75" x14ac:dyDescent="0.25">
      <c r="I45" s="24">
        <f t="shared" si="0"/>
        <v>0</v>
      </c>
    </row>
    <row r="46" spans="2:9" ht="15.75" x14ac:dyDescent="0.25">
      <c r="I46" s="24">
        <f t="shared" si="0"/>
        <v>0</v>
      </c>
    </row>
  </sheetData>
  <mergeCells count="20">
    <mergeCell ref="B40:B41"/>
    <mergeCell ref="E40:E41"/>
    <mergeCell ref="B32:B34"/>
    <mergeCell ref="E32:E34"/>
    <mergeCell ref="B35:B36"/>
    <mergeCell ref="E35:E36"/>
    <mergeCell ref="B37:B38"/>
    <mergeCell ref="E37:E38"/>
    <mergeCell ref="B21:B22"/>
    <mergeCell ref="E21:E22"/>
    <mergeCell ref="B24:B25"/>
    <mergeCell ref="E24:E25"/>
    <mergeCell ref="B27:B31"/>
    <mergeCell ref="E27:E31"/>
    <mergeCell ref="B6:B7"/>
    <mergeCell ref="E6:E7"/>
    <mergeCell ref="B9:B12"/>
    <mergeCell ref="E9:E12"/>
    <mergeCell ref="B14:B15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 N E R O     2 0 2 4      </vt:lpstr>
      <vt:lpstr>F E B R E R O      2 0 2 4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2024-03-09T14:19:28Z</dcterms:created>
  <dcterms:modified xsi:type="dcterms:W3CDTF">2024-03-09T14:32:18Z</dcterms:modified>
</cp:coreProperties>
</file>