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8075" windowHeight="11715" firstSheet="7" activeTab="8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T  &amp; OBRADOR JUNIO " sheetId="10" r:id="rId10"/>
    <sheet name="Hoja3" sheetId="11" r:id="rId11"/>
    <sheet name="Hoja1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5" l="1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43" i="15" s="1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G43" i="15"/>
  <c r="H4" i="15"/>
  <c r="E47" i="15" l="1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<sst xmlns="http://schemas.openxmlformats.org/spreadsheetml/2006/main" count="307" uniqueCount="63">
  <si>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</si>
  <si>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</si>
  <si>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</si>
  <si>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</si>
  <si>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</si>
  <si>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</si>
  <si>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</si>
  <si>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</si>
  <si>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</si>
  <si>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</si>
  <si>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</si>
  <si>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</si>
  <si>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</si>
  <si>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</si>
  <si>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</si>
  <si>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</si>
  <si>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</si>
  <si>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</si>
  <si>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</si>
  <si>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</si>
  <si>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</si>
  <si>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</si>
  <si>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</si>
  <si>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</si>
  <si>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</si>
  <si>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</si>
  <si>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</si>
  <si>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</si>
  <si>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</si>
  <si>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</si>
  <si>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</si>
  <si>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</si>
  <si>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</si>
  <si>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</si>
  <si>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</si>
  <si>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</si>
  <si>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</si>
  <si>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</si>
  <si>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</si>
  <si>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</si>
  <si>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</si>
  <si>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</si>
  <si>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</si>
  <si>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</si>
  <si>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</si>
  <si>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</si>
  <si>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</si>
  <si>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</si>
  <si>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</si>
  <si>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</si>
  <si>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</si>
  <si>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</si>
  <si>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</si>
  <si>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</si>
  <si>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</si>
  <si>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</si>
  <si>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</si>
  <si>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</si>
  <si>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</si>
  <si>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</si>
  <si>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</si>
  <si>
    <t>REMISIONES    POR     CREDITOS    DE   J U N I O          2 0 2 3</t>
  </si>
  <si>
    <t xml:space="preserve">ABASTOS  11 SUR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</si>
</sst>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  <xf numFmtId="165" fontId="35" fillId="0" borderId="7" xfId="0" applyNumberFormat="1" applyFont="1" applyFill="1" applyBorder="1" applyAlignment="1">
      <alignment horizontal="center"/>
    </xf>
    <xf numFmtId="164" fontId="33" fillId="0" borderId="7" xfId="0" applyNumberFormat="1" applyFont="1" applyFill="1" applyBorder="1"/>
    <xf numFmtId="166" fontId="33" fillId="0" borderId="7" xfId="0" applyNumberFormat="1" applyFont="1" applyFill="1" applyBorder="1"/>
    <xf numFmtId="164" fontId="35" fillId="0" borderId="18" xfId="0" applyNumberFormat="1" applyFont="1" applyFill="1" applyBorder="1" applyAlignment="1">
      <alignment horizontal="center"/>
    </xf>
    <xf numFmtId="164" fontId="19" fillId="0" borderId="18" xfId="0" applyNumberFormat="1" applyFont="1" applyFill="1" applyBorder="1" applyAlignment="1">
      <alignment horizontal="center"/>
    </xf>
    <xf numFmtId="44" fontId="9" fillId="0" borderId="7" xfId="1" applyFont="1" applyFill="1" applyBorder="1"/>
    <xf numFmtId="164" fontId="9" fillId="15" borderId="7" xfId="0" applyNumberFormat="1" applyFont="1" applyFill="1" applyBorder="1" applyAlignment="1">
      <alignment horizontal="center" wrapText="1"/>
    </xf>
    <xf numFmtId="44" fontId="9" fillId="15" borderId="7" xfId="1" applyFont="1" applyFill="1" applyBorder="1"/>
    <xf numFmtId="164" fontId="34" fillId="15" borderId="7" xfId="0" applyNumberFormat="1" applyFont="1" applyFill="1" applyBorder="1" applyAlignment="1">
      <alignment horizontal="center" wrapText="1"/>
    </xf>
    <xf numFmtId="44" fontId="34" fillId="15" borderId="7" xfId="1" applyFont="1" applyFill="1" applyBorder="1"/>
    <xf numFmtId="165" fontId="6" fillId="11" borderId="7" xfId="0" applyNumberFormat="1" applyFont="1" applyFill="1" applyBorder="1" applyAlignment="1">
      <alignment horizontal="center" wrapText="1"/>
    </xf>
    <xf numFmtId="44" fontId="6" fillId="11" borderId="7" xfId="1" applyFont="1" applyFill="1" applyBorder="1"/>
    <xf numFmtId="165" fontId="9" fillId="11" borderId="0" xfId="0" applyNumberFormat="1" applyFont="1" applyFill="1" applyAlignment="1">
      <alignment horizontal="center" wrapText="1"/>
    </xf>
    <xf numFmtId="44" fontId="9" fillId="11" borderId="0" xfId="1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  <xf numFmtId="44" fontId="20" fillId="0" borderId="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CC"/>
      <color rgb="FF9966FF"/>
      <color rgb="FFFF00FF"/>
      <color rgb="FF00FF00"/>
      <color rgb="FFCC99FF"/>
      <color rgb="FF99FF99"/>
      <color rgb="FF3399FF"/>
      <color rgb="FF00FF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171450</xdr:rowOff>
    </xdr:from>
    <xdr:to>
      <xdr:col>21</xdr:col>
      <xdr:colOff>0</xdr:colOff>
      <xdr:row>26</xdr:row>
      <xdr:rowOff>168910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7145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7" t="s">
        <v>11</v>
      </c>
      <c r="C1" s="198"/>
      <c r="D1" s="198"/>
      <c r="E1" s="198"/>
      <c r="F1" s="198"/>
      <c r="G1" s="199"/>
      <c r="I1" s="2"/>
    </row>
    <row r="2" spans="1:9" ht="20.25" customHeight="1" x14ac:dyDescent="0.35">
      <c r="A2" s="3"/>
      <c r="B2" s="200" t="s">
        <v>0</v>
      </c>
      <c r="C2" s="200"/>
      <c r="D2" s="200"/>
      <c r="E2" s="200"/>
      <c r="F2" s="20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201">
        <f>E33-G33</f>
        <v>0</v>
      </c>
      <c r="F37" s="202"/>
      <c r="G37" s="203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204" t="s">
        <v>10</v>
      </c>
      <c r="F39" s="204"/>
      <c r="G39" s="204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opLeftCell="A13" workbookViewId="0">
      <selection activeCell="G23" sqref="G23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5" t="s">
        <v>12</v>
      </c>
      <c r="C2" s="205"/>
      <c r="D2" s="205"/>
      <c r="E2" s="205"/>
      <c r="F2" s="205"/>
      <c r="G2" s="205"/>
      <c r="H2" s="205"/>
      <c r="I2" s="205"/>
      <c r="J2" s="205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45076</v>
      </c>
      <c r="C4" s="152">
        <v>45082</v>
      </c>
      <c r="D4" s="84">
        <v>28959</v>
      </c>
      <c r="E4" s="85">
        <f>D4</f>
        <v>28959</v>
      </c>
      <c r="F4" s="86"/>
      <c r="G4" s="82"/>
      <c r="H4" s="87"/>
      <c r="I4" s="88"/>
      <c r="J4" s="20">
        <f>E47+I4</f>
        <v>1158563</v>
      </c>
    </row>
    <row r="5" spans="2:26" ht="26.25" customHeight="1" x14ac:dyDescent="0.25">
      <c r="B5" s="82">
        <v>45077</v>
      </c>
      <c r="C5" s="152">
        <v>45082</v>
      </c>
      <c r="D5" s="84">
        <v>49216</v>
      </c>
      <c r="E5" s="20">
        <f>E4+D5</f>
        <v>78175</v>
      </c>
      <c r="G5" s="82"/>
      <c r="H5" s="87"/>
      <c r="I5" s="88"/>
      <c r="J5" s="20">
        <f>J4+I5</f>
        <v>1158563</v>
      </c>
    </row>
    <row r="6" spans="2:26" ht="26.25" customHeight="1" x14ac:dyDescent="0.25">
      <c r="B6" s="82">
        <v>45078</v>
      </c>
      <c r="C6" s="152">
        <v>45082</v>
      </c>
      <c r="D6" s="84">
        <v>85441</v>
      </c>
      <c r="E6" s="20">
        <f t="shared" ref="E6:E47" si="0">E5+D6</f>
        <v>163616</v>
      </c>
      <c r="F6" s="89"/>
      <c r="G6" s="82"/>
      <c r="H6" s="87"/>
      <c r="I6" s="88"/>
      <c r="J6" s="20">
        <f t="shared" ref="J6:J29" si="1">J5+I6</f>
        <v>1158563</v>
      </c>
    </row>
    <row r="7" spans="2:26" ht="26.25" customHeight="1" x14ac:dyDescent="0.25">
      <c r="B7" s="82">
        <v>45079</v>
      </c>
      <c r="C7" s="152">
        <v>45082</v>
      </c>
      <c r="D7" s="84">
        <v>62238</v>
      </c>
      <c r="E7" s="20">
        <f t="shared" si="0"/>
        <v>225854</v>
      </c>
      <c r="F7" s="89"/>
      <c r="G7" s="82"/>
      <c r="H7" s="87"/>
      <c r="I7" s="88"/>
      <c r="J7" s="20">
        <f t="shared" si="1"/>
        <v>1158563</v>
      </c>
    </row>
    <row r="8" spans="2:26" ht="26.25" customHeight="1" x14ac:dyDescent="0.25">
      <c r="B8" s="82">
        <v>45080</v>
      </c>
      <c r="C8" s="152">
        <v>45082</v>
      </c>
      <c r="D8" s="84">
        <v>67582</v>
      </c>
      <c r="E8" s="20">
        <f t="shared" si="0"/>
        <v>293436</v>
      </c>
      <c r="G8" s="82"/>
      <c r="H8" s="87"/>
      <c r="I8" s="88"/>
      <c r="J8" s="20">
        <f t="shared" si="1"/>
        <v>1158563</v>
      </c>
    </row>
    <row r="9" spans="2:26" ht="26.25" customHeight="1" x14ac:dyDescent="0.25">
      <c r="B9" s="183">
        <v>45081</v>
      </c>
      <c r="C9" s="184">
        <v>45086</v>
      </c>
      <c r="D9" s="185">
        <v>48631</v>
      </c>
      <c r="E9" s="20">
        <f t="shared" si="0"/>
        <v>342067</v>
      </c>
      <c r="G9" s="82"/>
      <c r="H9" s="90"/>
      <c r="I9" s="84"/>
      <c r="J9" s="20">
        <f t="shared" si="1"/>
        <v>1158563</v>
      </c>
    </row>
    <row r="10" spans="2:26" ht="26.25" customHeight="1" x14ac:dyDescent="0.25">
      <c r="B10" s="186">
        <v>45082</v>
      </c>
      <c r="C10" s="170">
        <v>45086</v>
      </c>
      <c r="D10" s="171">
        <v>64403.5</v>
      </c>
      <c r="E10" s="20">
        <f t="shared" si="0"/>
        <v>406470.5</v>
      </c>
      <c r="G10" s="82"/>
      <c r="H10" s="90"/>
      <c r="I10" s="84"/>
      <c r="J10" s="20">
        <f t="shared" si="1"/>
        <v>1158563</v>
      </c>
    </row>
    <row r="11" spans="2:26" ht="26.25" customHeight="1" x14ac:dyDescent="0.25">
      <c r="B11" s="186">
        <v>45083</v>
      </c>
      <c r="C11" s="170">
        <v>45086</v>
      </c>
      <c r="D11" s="171">
        <v>54795</v>
      </c>
      <c r="E11" s="20">
        <f t="shared" si="0"/>
        <v>461265.5</v>
      </c>
      <c r="G11" s="82"/>
      <c r="H11" s="90"/>
      <c r="I11" s="84"/>
      <c r="J11" s="20">
        <f t="shared" si="1"/>
        <v>1158563</v>
      </c>
    </row>
    <row r="12" spans="2:26" ht="26.25" customHeight="1" x14ac:dyDescent="0.25">
      <c r="B12" s="186">
        <v>45084</v>
      </c>
      <c r="C12" s="170">
        <v>45086</v>
      </c>
      <c r="D12" s="171">
        <v>53630</v>
      </c>
      <c r="E12" s="20">
        <f t="shared" si="0"/>
        <v>514895.5</v>
      </c>
      <c r="G12" s="82"/>
      <c r="H12" s="90"/>
      <c r="I12" s="84"/>
      <c r="J12" s="20">
        <f t="shared" si="1"/>
        <v>1158563</v>
      </c>
    </row>
    <row r="13" spans="2:26" ht="26.25" customHeight="1" x14ac:dyDescent="0.25">
      <c r="B13" s="187">
        <v>45085</v>
      </c>
      <c r="C13" s="92">
        <v>45091</v>
      </c>
      <c r="D13" s="188">
        <v>51494</v>
      </c>
      <c r="E13" s="20">
        <f t="shared" si="0"/>
        <v>566389.5</v>
      </c>
      <c r="G13" s="82"/>
      <c r="H13" s="90"/>
      <c r="I13" s="84"/>
      <c r="J13" s="20">
        <f t="shared" si="1"/>
        <v>1158563</v>
      </c>
    </row>
    <row r="14" spans="2:26" ht="26.25" customHeight="1" x14ac:dyDescent="0.25">
      <c r="B14" s="187">
        <v>45086</v>
      </c>
      <c r="C14" s="92">
        <v>45091</v>
      </c>
      <c r="D14" s="188">
        <v>66933</v>
      </c>
      <c r="E14" s="20">
        <f t="shared" si="0"/>
        <v>633322.5</v>
      </c>
      <c r="G14" s="82"/>
      <c r="H14" s="90"/>
      <c r="I14" s="84"/>
      <c r="J14" s="20">
        <f t="shared" si="1"/>
        <v>1158563</v>
      </c>
    </row>
    <row r="15" spans="2:26" ht="26.25" customHeight="1" x14ac:dyDescent="0.25">
      <c r="B15" s="187">
        <v>45087</v>
      </c>
      <c r="C15" s="92">
        <v>45091</v>
      </c>
      <c r="D15" s="188">
        <v>48168</v>
      </c>
      <c r="E15" s="20">
        <f t="shared" si="0"/>
        <v>681490.5</v>
      </c>
      <c r="G15" s="82"/>
      <c r="H15" s="90"/>
      <c r="I15" s="84"/>
      <c r="J15" s="20">
        <f t="shared" si="1"/>
        <v>1158563</v>
      </c>
    </row>
    <row r="16" spans="2:26" ht="26.25" customHeight="1" x14ac:dyDescent="0.25">
      <c r="B16" s="187">
        <v>45088</v>
      </c>
      <c r="C16" s="92">
        <v>45091</v>
      </c>
      <c r="D16" s="188">
        <v>33492</v>
      </c>
      <c r="E16" s="20">
        <f t="shared" si="0"/>
        <v>714982.5</v>
      </c>
      <c r="G16" s="82"/>
      <c r="H16" s="90"/>
      <c r="I16" s="84"/>
      <c r="J16" s="20">
        <f t="shared" si="1"/>
        <v>1158563</v>
      </c>
    </row>
    <row r="17" spans="2:10" ht="26.25" customHeight="1" x14ac:dyDescent="0.25">
      <c r="B17" s="187">
        <v>45089</v>
      </c>
      <c r="C17" s="92">
        <v>45091</v>
      </c>
      <c r="D17" s="188">
        <v>42332.5</v>
      </c>
      <c r="E17" s="20">
        <f t="shared" si="0"/>
        <v>757315</v>
      </c>
      <c r="G17" s="82"/>
      <c r="H17" s="87"/>
      <c r="I17" s="84"/>
      <c r="J17" s="20">
        <f t="shared" si="1"/>
        <v>1158563</v>
      </c>
    </row>
    <row r="18" spans="2:10" ht="26.25" customHeight="1" x14ac:dyDescent="0.25">
      <c r="B18" s="187">
        <v>45090</v>
      </c>
      <c r="C18" s="189">
        <v>45097</v>
      </c>
      <c r="D18" s="190">
        <v>56860</v>
      </c>
      <c r="E18" s="20">
        <f t="shared" si="0"/>
        <v>814175</v>
      </c>
      <c r="G18" s="82"/>
      <c r="H18" s="87"/>
      <c r="I18" s="84"/>
      <c r="J18" s="20">
        <f t="shared" si="1"/>
        <v>1158563</v>
      </c>
    </row>
    <row r="19" spans="2:10" ht="25.5" customHeight="1" x14ac:dyDescent="0.25">
      <c r="B19" s="187">
        <v>45091</v>
      </c>
      <c r="C19" s="189">
        <v>45097</v>
      </c>
      <c r="D19" s="190">
        <v>31220.5</v>
      </c>
      <c r="E19" s="20">
        <f t="shared" si="0"/>
        <v>845395.5</v>
      </c>
      <c r="G19" s="82"/>
      <c r="H19" s="87"/>
      <c r="I19" s="84"/>
      <c r="J19" s="20">
        <f t="shared" si="1"/>
        <v>1158563</v>
      </c>
    </row>
    <row r="20" spans="2:10" ht="25.5" customHeight="1" x14ac:dyDescent="0.25">
      <c r="B20" s="187">
        <v>45092</v>
      </c>
      <c r="C20" s="191">
        <v>45097</v>
      </c>
      <c r="D20" s="192">
        <v>73400</v>
      </c>
      <c r="E20" s="20">
        <f t="shared" si="0"/>
        <v>918795.5</v>
      </c>
      <c r="G20" s="82"/>
      <c r="H20" s="87"/>
      <c r="I20" s="88"/>
      <c r="J20" s="20">
        <f t="shared" si="1"/>
        <v>1158563</v>
      </c>
    </row>
    <row r="21" spans="2:10" ht="25.5" customHeight="1" x14ac:dyDescent="0.25">
      <c r="B21" s="187">
        <v>45093</v>
      </c>
      <c r="C21" s="191">
        <v>45097</v>
      </c>
      <c r="D21" s="192">
        <v>75056.5</v>
      </c>
      <c r="E21" s="20">
        <f t="shared" si="0"/>
        <v>993852</v>
      </c>
      <c r="G21" s="82"/>
      <c r="H21" s="87"/>
      <c r="I21" s="88"/>
      <c r="J21" s="20">
        <f t="shared" si="1"/>
        <v>1158563</v>
      </c>
    </row>
    <row r="22" spans="2:10" ht="25.5" customHeight="1" x14ac:dyDescent="0.25">
      <c r="B22" s="187">
        <v>45094</v>
      </c>
      <c r="C22" s="191">
        <v>45097</v>
      </c>
      <c r="D22" s="192">
        <v>90873</v>
      </c>
      <c r="E22" s="20">
        <f t="shared" si="0"/>
        <v>1084725</v>
      </c>
      <c r="G22" s="82"/>
      <c r="H22" s="87"/>
      <c r="I22" s="88"/>
      <c r="J22" s="20">
        <f t="shared" si="1"/>
        <v>1158563</v>
      </c>
    </row>
    <row r="23" spans="2:10" ht="25.5" customHeight="1" x14ac:dyDescent="0.25">
      <c r="B23" s="187">
        <v>45095</v>
      </c>
      <c r="C23" s="191">
        <v>45097</v>
      </c>
      <c r="D23" s="192">
        <v>73638</v>
      </c>
      <c r="E23" s="20">
        <f t="shared" si="0"/>
        <v>1158363</v>
      </c>
      <c r="G23" s="82"/>
      <c r="H23" s="87"/>
      <c r="I23" s="88"/>
      <c r="J23" s="20">
        <f t="shared" si="1"/>
        <v>1158563</v>
      </c>
    </row>
    <row r="24" spans="2:10" ht="25.5" customHeight="1" x14ac:dyDescent="0.25">
      <c r="B24" s="187">
        <v>45095</v>
      </c>
      <c r="C24" s="191">
        <v>45097</v>
      </c>
      <c r="D24" s="192">
        <v>200</v>
      </c>
      <c r="E24" s="20">
        <f t="shared" si="0"/>
        <v>1158563</v>
      </c>
      <c r="G24" s="82"/>
      <c r="H24" s="87"/>
      <c r="I24" s="88"/>
      <c r="J24" s="20">
        <f t="shared" si="1"/>
        <v>1158563</v>
      </c>
    </row>
    <row r="25" spans="2:10" ht="25.5" customHeight="1" x14ac:dyDescent="0.25">
      <c r="B25" s="91"/>
      <c r="C25" s="172"/>
      <c r="D25" s="173"/>
      <c r="E25" s="20">
        <f t="shared" si="0"/>
        <v>1158563</v>
      </c>
      <c r="G25" s="82"/>
      <c r="H25" s="87"/>
      <c r="I25" s="93"/>
      <c r="J25" s="20">
        <f t="shared" si="1"/>
        <v>1158563</v>
      </c>
    </row>
    <row r="26" spans="2:10" ht="25.5" customHeight="1" x14ac:dyDescent="0.25">
      <c r="B26" s="91"/>
      <c r="C26" s="172"/>
      <c r="D26" s="173"/>
      <c r="E26" s="20">
        <f t="shared" si="0"/>
        <v>1158563</v>
      </c>
      <c r="G26" s="82"/>
      <c r="H26" s="87"/>
      <c r="I26" s="93"/>
      <c r="J26" s="20">
        <f t="shared" si="1"/>
        <v>1158563</v>
      </c>
    </row>
    <row r="27" spans="2:10" ht="25.5" customHeight="1" thickBot="1" x14ac:dyDescent="0.3">
      <c r="B27" s="91"/>
      <c r="C27" s="178"/>
      <c r="D27" s="21"/>
      <c r="E27" s="20">
        <f t="shared" si="0"/>
        <v>1158563</v>
      </c>
      <c r="G27" s="94"/>
      <c r="H27" s="95"/>
      <c r="I27" s="96"/>
      <c r="J27" s="20">
        <f t="shared" si="1"/>
        <v>1158563</v>
      </c>
    </row>
    <row r="28" spans="2:10" ht="25.5" customHeight="1" thickBot="1" x14ac:dyDescent="0.4">
      <c r="B28" s="91"/>
      <c r="C28" s="178"/>
      <c r="D28" s="21"/>
      <c r="E28" s="20">
        <f t="shared" si="0"/>
        <v>1158563</v>
      </c>
      <c r="F28" s="97"/>
      <c r="G28" s="180">
        <v>45077</v>
      </c>
      <c r="H28" s="182" t="s">
        <v>16</v>
      </c>
      <c r="I28" s="181">
        <v>-1920958.81</v>
      </c>
      <c r="J28" s="20">
        <f t="shared" si="1"/>
        <v>-762395.81</v>
      </c>
    </row>
    <row r="29" spans="2:10" ht="23.25" x14ac:dyDescent="0.25">
      <c r="B29" s="91"/>
      <c r="C29" s="178"/>
      <c r="D29" s="21"/>
      <c r="E29" s="20">
        <f t="shared" si="0"/>
        <v>1158563</v>
      </c>
      <c r="G29" s="99"/>
      <c r="H29" s="99"/>
      <c r="I29" s="99"/>
      <c r="J29" s="20">
        <f t="shared" si="1"/>
        <v>-762395.81</v>
      </c>
    </row>
    <row r="30" spans="2:10" ht="23.25" x14ac:dyDescent="0.25">
      <c r="B30" s="91"/>
      <c r="C30" s="178"/>
      <c r="D30" s="21"/>
      <c r="E30" s="20">
        <f t="shared" si="0"/>
        <v>1158563</v>
      </c>
      <c r="G30" s="99"/>
      <c r="H30" s="99"/>
      <c r="I30" s="99"/>
      <c r="J30" s="100"/>
    </row>
    <row r="31" spans="2:10" ht="23.25" x14ac:dyDescent="0.25">
      <c r="B31" s="52"/>
      <c r="C31" s="179"/>
      <c r="D31" s="102"/>
      <c r="E31" s="20">
        <f t="shared" si="0"/>
        <v>1158563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1158563</v>
      </c>
    </row>
    <row r="33" spans="2:10" ht="23.25" customHeight="1" x14ac:dyDescent="0.25">
      <c r="B33" s="82"/>
      <c r="C33" s="87"/>
      <c r="D33" s="103"/>
      <c r="E33" s="20">
        <f t="shared" si="0"/>
        <v>1158563</v>
      </c>
      <c r="H33" s="161"/>
      <c r="I33" s="161"/>
    </row>
    <row r="34" spans="2:10" ht="21" customHeight="1" x14ac:dyDescent="0.25">
      <c r="B34" s="82"/>
      <c r="C34" s="87"/>
      <c r="D34" s="103"/>
      <c r="E34" s="20">
        <f t="shared" si="0"/>
        <v>1158563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1158563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1158563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1158563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1158563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1158563</v>
      </c>
      <c r="H39" s="161"/>
      <c r="I39" s="161"/>
    </row>
    <row r="40" spans="2:10" ht="21" customHeight="1" x14ac:dyDescent="0.25">
      <c r="B40" s="82"/>
      <c r="C40" s="90"/>
      <c r="D40" s="84"/>
      <c r="E40" s="20">
        <f t="shared" si="0"/>
        <v>1158563</v>
      </c>
    </row>
    <row r="41" spans="2:10" ht="21" customHeight="1" x14ac:dyDescent="0.25">
      <c r="B41" s="82"/>
      <c r="C41" s="90"/>
      <c r="D41" s="84"/>
      <c r="E41" s="20">
        <f t="shared" si="0"/>
        <v>1158563</v>
      </c>
    </row>
    <row r="42" spans="2:10" ht="21" customHeight="1" x14ac:dyDescent="0.25">
      <c r="B42" s="82"/>
      <c r="C42" s="90"/>
      <c r="D42" s="84"/>
      <c r="E42" s="20">
        <f t="shared" si="0"/>
        <v>1158563</v>
      </c>
    </row>
    <row r="43" spans="2:10" ht="21" customHeight="1" x14ac:dyDescent="0.3">
      <c r="B43" s="82"/>
      <c r="C43" s="90"/>
      <c r="D43" s="84"/>
      <c r="E43" s="20">
        <f t="shared" si="0"/>
        <v>1158563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1158563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1158563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1158563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1158563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2"/>
  <sheetViews>
    <sheetView workbookViewId="0">
      <selection activeCell="B4" sqref="B4"/>
    </sheetView>
  </sheetViews>
  <sheetFormatPr baseColWidth="10" defaultRowHeight="15" x14ac:dyDescent="0.25"/>
  <cols>
    <col min="1" max="1" width="11.42578125" customWidth="1"/>
    <col min="2" max="2" width="46.7109375" customWidth="1"/>
  </cols>
  <sheetData>
    <row r="4" ht="30.75" customHeight="1" x14ac:dyDescent="0.25"/>
    <row r="5" ht="30.75" customHeight="1" x14ac:dyDescent="0.25"/>
    <row r="6" ht="30.75" customHeight="1" x14ac:dyDescent="0.25"/>
    <row r="7" ht="30.75" customHeight="1" x14ac:dyDescent="0.25"/>
    <row r="8" ht="30.75" customHeight="1" x14ac:dyDescent="0.25"/>
    <row r="9" ht="30.75" customHeight="1" x14ac:dyDescent="0.25"/>
    <row r="10" ht="30.75" customHeight="1" x14ac:dyDescent="0.25"/>
    <row r="11" ht="30.75" customHeight="1" x14ac:dyDescent="0.25"/>
    <row r="12" ht="30.75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205" t="s">
        <v>12</v>
      </c>
      <c r="C2" s="205"/>
      <c r="D2" s="205"/>
      <c r="E2" s="205"/>
      <c r="F2" s="205"/>
      <c r="G2" s="205"/>
      <c r="H2" s="205"/>
      <c r="I2" s="205"/>
      <c r="J2" s="205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206" t="s">
        <v>39</v>
      </c>
      <c r="I17" s="207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208"/>
      <c r="I18" s="209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208"/>
      <c r="I19" s="209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208"/>
      <c r="I20" s="209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208"/>
      <c r="I21" s="209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208"/>
      <c r="I22" s="209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208"/>
      <c r="I23" s="209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208"/>
      <c r="I24" s="209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208"/>
      <c r="I25" s="209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210"/>
      <c r="I26" s="211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G36" sqref="G3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7" t="s">
        <v>28</v>
      </c>
      <c r="C1" s="198"/>
      <c r="D1" s="198"/>
      <c r="E1" s="198"/>
      <c r="F1" s="198"/>
      <c r="G1" s="199"/>
      <c r="I1" s="2"/>
    </row>
    <row r="2" spans="1:9" ht="20.25" customHeight="1" x14ac:dyDescent="0.35">
      <c r="A2" s="3"/>
      <c r="B2" s="200" t="s">
        <v>0</v>
      </c>
      <c r="C2" s="200"/>
      <c r="D2" s="200"/>
      <c r="E2" s="200"/>
      <c r="F2" s="20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>
        <v>45072</v>
      </c>
      <c r="G35" s="150">
        <v>12119</v>
      </c>
      <c r="H35" s="19">
        <f t="shared" si="0"/>
        <v>0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384411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201">
        <f>E55-G55</f>
        <v>0</v>
      </c>
      <c r="F59" s="202"/>
      <c r="G59" s="203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204" t="s">
        <v>10</v>
      </c>
      <c r="F61" s="204"/>
      <c r="G61" s="204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7" t="s">
        <v>38</v>
      </c>
      <c r="C1" s="198"/>
      <c r="D1" s="198"/>
      <c r="E1" s="198"/>
      <c r="F1" s="198"/>
      <c r="G1" s="199"/>
      <c r="I1" s="2"/>
    </row>
    <row r="2" spans="1:9" ht="20.25" customHeight="1" x14ac:dyDescent="0.35">
      <c r="A2" s="3"/>
      <c r="B2" s="200" t="s">
        <v>0</v>
      </c>
      <c r="C2" s="200"/>
      <c r="D2" s="200"/>
      <c r="E2" s="200"/>
      <c r="F2" s="20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201">
        <f>E46-G46</f>
        <v>0</v>
      </c>
      <c r="F50" s="202"/>
      <c r="G50" s="203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204" t="s">
        <v>10</v>
      </c>
      <c r="F52" s="204"/>
      <c r="G52" s="204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5" t="s">
        <v>12</v>
      </c>
      <c r="C2" s="205"/>
      <c r="D2" s="205"/>
      <c r="E2" s="205"/>
      <c r="F2" s="205"/>
      <c r="G2" s="205"/>
      <c r="H2" s="205"/>
      <c r="I2" s="205"/>
      <c r="J2" s="205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212" t="s">
        <v>39</v>
      </c>
      <c r="I31" s="213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214"/>
      <c r="I32" s="215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214"/>
      <c r="I33" s="215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214"/>
      <c r="I34" s="215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214"/>
      <c r="I35" s="215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214"/>
      <c r="I36" s="215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216"/>
      <c r="I37" s="217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28" workbookViewId="0">
      <selection activeCell="F37" sqref="F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7" t="s">
        <v>48</v>
      </c>
      <c r="C1" s="198"/>
      <c r="D1" s="198"/>
      <c r="E1" s="198"/>
      <c r="F1" s="198"/>
      <c r="G1" s="199"/>
      <c r="I1" s="2"/>
    </row>
    <row r="2" spans="1:9" ht="20.25" customHeight="1" x14ac:dyDescent="0.35">
      <c r="A2" s="163"/>
      <c r="B2" s="200" t="s">
        <v>0</v>
      </c>
      <c r="C2" s="200"/>
      <c r="D2" s="200"/>
      <c r="E2" s="200"/>
      <c r="F2" s="200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1">
        <f>E43-G43</f>
        <v>10015</v>
      </c>
      <c r="F47" s="202"/>
      <c r="G47" s="203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4" t="s">
        <v>10</v>
      </c>
      <c r="F49" s="204"/>
      <c r="G49" s="204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A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5" t="s">
        <v>12</v>
      </c>
      <c r="C2" s="205"/>
      <c r="D2" s="205"/>
      <c r="E2" s="205"/>
      <c r="F2" s="205"/>
      <c r="G2" s="205"/>
      <c r="H2" s="205"/>
      <c r="I2" s="205"/>
      <c r="J2" s="205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212" t="s">
        <v>39</v>
      </c>
      <c r="I33" s="213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214"/>
      <c r="I34" s="215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214"/>
      <c r="I35" s="215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214"/>
      <c r="I36" s="215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214"/>
      <c r="I37" s="215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214"/>
      <c r="I38" s="215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216"/>
      <c r="I39" s="217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22" activePane="bottomLeft" state="frozen"/>
      <selection pane="bottomLeft" activeCell="G37" sqref="G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7" t="s">
        <v>56</v>
      </c>
      <c r="C1" s="198"/>
      <c r="D1" s="198"/>
      <c r="E1" s="198"/>
      <c r="F1" s="198"/>
      <c r="G1" s="199"/>
      <c r="I1" s="2"/>
    </row>
    <row r="2" spans="1:9" ht="20.25" customHeight="1" x14ac:dyDescent="0.35">
      <c r="A2" s="163"/>
      <c r="B2" s="200" t="s">
        <v>0</v>
      </c>
      <c r="C2" s="200"/>
      <c r="D2" s="200"/>
      <c r="E2" s="200"/>
      <c r="F2" s="200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27.75" customHeight="1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95"/>
      <c r="G4" s="196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21"/>
      <c r="G6" s="122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21"/>
      <c r="G7" s="122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21"/>
      <c r="G8" s="122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21"/>
      <c r="G10" s="122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93"/>
      <c r="G12" s="194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93"/>
      <c r="G13" s="194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21"/>
      <c r="G15" s="122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21"/>
      <c r="G17" s="122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21"/>
      <c r="G18" s="122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>
        <v>45070</v>
      </c>
      <c r="G19" s="21">
        <v>1009</v>
      </c>
      <c r="H19" s="19">
        <f t="shared" si="0"/>
        <v>0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21"/>
      <c r="G21" s="122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21"/>
      <c r="G22" s="122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21"/>
      <c r="G23" s="122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>
        <v>45076</v>
      </c>
      <c r="G24" s="21">
        <v>369</v>
      </c>
      <c r="H24" s="19">
        <f t="shared" si="0"/>
        <v>0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21"/>
      <c r="G26" s="122"/>
      <c r="H26" s="19">
        <f t="shared" si="0"/>
        <v>22066</v>
      </c>
    </row>
    <row r="27" spans="1:8" x14ac:dyDescent="0.25">
      <c r="A27" s="166">
        <v>45068</v>
      </c>
      <c r="B27" s="15">
        <v>774</v>
      </c>
      <c r="C27" s="27"/>
      <c r="D27" s="17" t="s">
        <v>57</v>
      </c>
      <c r="E27" s="21">
        <v>2593</v>
      </c>
      <c r="F27" s="121"/>
      <c r="G27" s="122"/>
      <c r="H27" s="19">
        <f t="shared" si="0"/>
        <v>2593</v>
      </c>
    </row>
    <row r="28" spans="1:8" x14ac:dyDescent="0.25">
      <c r="A28" s="166">
        <v>45068</v>
      </c>
      <c r="B28" s="15">
        <v>775</v>
      </c>
      <c r="C28" s="27"/>
      <c r="D28" s="17" t="s">
        <v>58</v>
      </c>
      <c r="E28" s="21">
        <v>561</v>
      </c>
      <c r="F28" s="111">
        <v>45076</v>
      </c>
      <c r="G28" s="21">
        <v>561</v>
      </c>
      <c r="H28" s="19">
        <f t="shared" si="0"/>
        <v>0</v>
      </c>
    </row>
    <row r="29" spans="1:8" x14ac:dyDescent="0.25">
      <c r="A29" s="166">
        <v>45069</v>
      </c>
      <c r="B29" s="15">
        <v>776</v>
      </c>
      <c r="C29" s="27"/>
      <c r="D29" s="17" t="s">
        <v>57</v>
      </c>
      <c r="E29" s="21">
        <v>7250</v>
      </c>
      <c r="F29" s="121"/>
      <c r="G29" s="122"/>
      <c r="H29" s="19">
        <f t="shared" si="0"/>
        <v>7250</v>
      </c>
    </row>
    <row r="30" spans="1:8" x14ac:dyDescent="0.25">
      <c r="A30" s="166">
        <v>45070</v>
      </c>
      <c r="B30" s="15">
        <v>777</v>
      </c>
      <c r="C30" s="27"/>
      <c r="D30" s="17" t="s">
        <v>59</v>
      </c>
      <c r="E30" s="21">
        <v>1718</v>
      </c>
      <c r="F30" s="111">
        <v>45077</v>
      </c>
      <c r="G30" s="21">
        <v>1718</v>
      </c>
      <c r="H30" s="19">
        <f t="shared" si="0"/>
        <v>0</v>
      </c>
    </row>
    <row r="31" spans="1:8" x14ac:dyDescent="0.25">
      <c r="A31" s="166">
        <v>45070</v>
      </c>
      <c r="B31" s="15">
        <v>778</v>
      </c>
      <c r="C31" s="27"/>
      <c r="D31" s="17" t="s">
        <v>33</v>
      </c>
      <c r="E31" s="21">
        <v>442</v>
      </c>
      <c r="F31" s="111">
        <v>45072</v>
      </c>
      <c r="G31" s="21">
        <v>442</v>
      </c>
      <c r="H31" s="19">
        <f t="shared" si="0"/>
        <v>0</v>
      </c>
    </row>
    <row r="32" spans="1:8" x14ac:dyDescent="0.25">
      <c r="A32" s="166">
        <v>45071</v>
      </c>
      <c r="B32" s="15">
        <v>779</v>
      </c>
      <c r="C32" s="27"/>
      <c r="D32" s="17" t="s">
        <v>57</v>
      </c>
      <c r="E32" s="21">
        <v>11791</v>
      </c>
      <c r="F32" s="121"/>
      <c r="G32" s="122"/>
      <c r="H32" s="19">
        <f t="shared" si="0"/>
        <v>11791</v>
      </c>
    </row>
    <row r="33" spans="1:9" x14ac:dyDescent="0.25">
      <c r="A33" s="166">
        <v>45071</v>
      </c>
      <c r="B33" s="15">
        <v>780</v>
      </c>
      <c r="C33" s="27"/>
      <c r="D33" s="17" t="s">
        <v>57</v>
      </c>
      <c r="E33" s="21">
        <v>5820</v>
      </c>
      <c r="F33" s="121"/>
      <c r="G33" s="122"/>
      <c r="H33" s="19">
        <f t="shared" si="0"/>
        <v>5820</v>
      </c>
    </row>
    <row r="34" spans="1:9" x14ac:dyDescent="0.25">
      <c r="A34" s="166">
        <v>45073</v>
      </c>
      <c r="B34" s="15">
        <v>781</v>
      </c>
      <c r="C34" s="27"/>
      <c r="D34" s="17" t="s">
        <v>57</v>
      </c>
      <c r="E34" s="21">
        <v>4950</v>
      </c>
      <c r="F34" s="121"/>
      <c r="G34" s="122"/>
      <c r="H34" s="19">
        <f t="shared" si="0"/>
        <v>4950</v>
      </c>
    </row>
    <row r="35" spans="1:9" x14ac:dyDescent="0.25">
      <c r="A35" s="166">
        <v>45075</v>
      </c>
      <c r="B35" s="15">
        <v>782</v>
      </c>
      <c r="C35" s="27"/>
      <c r="D35" s="17" t="s">
        <v>57</v>
      </c>
      <c r="E35" s="21">
        <v>8480</v>
      </c>
      <c r="F35" s="121"/>
      <c r="G35" s="122"/>
      <c r="H35" s="19">
        <f t="shared" si="0"/>
        <v>8480</v>
      </c>
    </row>
    <row r="36" spans="1:9" x14ac:dyDescent="0.25">
      <c r="A36" s="166">
        <v>45077</v>
      </c>
      <c r="B36" s="15">
        <v>783</v>
      </c>
      <c r="C36" s="27"/>
      <c r="D36" s="17" t="s">
        <v>59</v>
      </c>
      <c r="E36" s="21">
        <v>1095</v>
      </c>
      <c r="F36" s="121">
        <v>45084</v>
      </c>
      <c r="G36" s="122">
        <v>1095</v>
      </c>
      <c r="H36" s="19">
        <f t="shared" si="0"/>
        <v>0</v>
      </c>
    </row>
    <row r="37" spans="1:9" x14ac:dyDescent="0.25">
      <c r="A37" s="166">
        <v>45078</v>
      </c>
      <c r="B37" s="15">
        <v>784</v>
      </c>
      <c r="C37" s="27"/>
      <c r="D37" s="17" t="s">
        <v>58</v>
      </c>
      <c r="E37" s="21">
        <v>408</v>
      </c>
      <c r="F37" s="121"/>
      <c r="G37" s="122"/>
      <c r="H37" s="19">
        <f t="shared" si="0"/>
        <v>408</v>
      </c>
    </row>
    <row r="38" spans="1:9" x14ac:dyDescent="0.25">
      <c r="A38" s="166"/>
      <c r="B38" s="15"/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/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296680</v>
      </c>
      <c r="F43" s="113"/>
      <c r="G43" s="40">
        <f>SUM(G4:G42)</f>
        <v>47738</v>
      </c>
      <c r="H43" s="41">
        <f>SUM(H23:H42)</f>
        <v>127660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1">
        <f>E43-G43</f>
        <v>248942</v>
      </c>
      <c r="F47" s="202"/>
      <c r="G47" s="203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4" t="s">
        <v>10</v>
      </c>
      <c r="F49" s="204"/>
      <c r="G49" s="204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abSelected="1" workbookViewId="0">
      <selection activeCell="E17" sqref="E1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7" t="s">
        <v>61</v>
      </c>
      <c r="C1" s="198"/>
      <c r="D1" s="198"/>
      <c r="E1" s="198"/>
      <c r="F1" s="198"/>
      <c r="G1" s="199"/>
      <c r="I1" s="2"/>
    </row>
    <row r="2" spans="1:9" ht="20.25" customHeight="1" x14ac:dyDescent="0.35">
      <c r="A2" s="163"/>
      <c r="B2" s="200" t="s">
        <v>0</v>
      </c>
      <c r="C2" s="200"/>
      <c r="D2" s="200"/>
      <c r="E2" s="200"/>
      <c r="F2" s="200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45080</v>
      </c>
      <c r="B4" s="15">
        <v>785</v>
      </c>
      <c r="C4" s="16"/>
      <c r="D4" s="17" t="s">
        <v>57</v>
      </c>
      <c r="E4" s="18">
        <v>21213</v>
      </c>
      <c r="F4" s="119"/>
      <c r="G4" s="120"/>
      <c r="H4" s="19">
        <f t="shared" ref="H4:H42" si="0">E4-G4</f>
        <v>21213</v>
      </c>
      <c r="I4" s="2"/>
    </row>
    <row r="5" spans="1:9" x14ac:dyDescent="0.25">
      <c r="A5" s="165">
        <v>45082</v>
      </c>
      <c r="B5" s="15">
        <v>786</v>
      </c>
      <c r="C5" s="16"/>
      <c r="D5" s="17" t="s">
        <v>62</v>
      </c>
      <c r="E5" s="21">
        <v>459</v>
      </c>
      <c r="F5" s="111"/>
      <c r="G5" s="21"/>
      <c r="H5" s="19">
        <f t="shared" si="0"/>
        <v>459</v>
      </c>
    </row>
    <row r="6" spans="1:9" x14ac:dyDescent="0.25">
      <c r="A6" s="165">
        <v>45084</v>
      </c>
      <c r="B6" s="15">
        <v>787</v>
      </c>
      <c r="C6" s="16"/>
      <c r="D6" s="17" t="s">
        <v>20</v>
      </c>
      <c r="E6" s="21">
        <v>707</v>
      </c>
      <c r="F6" s="111">
        <v>45091</v>
      </c>
      <c r="G6" s="21">
        <v>707</v>
      </c>
      <c r="H6" s="19">
        <f t="shared" si="0"/>
        <v>0</v>
      </c>
    </row>
    <row r="7" spans="1:9" x14ac:dyDescent="0.25">
      <c r="A7" s="166">
        <v>45084</v>
      </c>
      <c r="B7" s="15">
        <v>788</v>
      </c>
      <c r="C7" s="16"/>
      <c r="D7" s="17" t="s">
        <v>57</v>
      </c>
      <c r="E7" s="21">
        <v>3993</v>
      </c>
      <c r="F7" s="111"/>
      <c r="G7" s="21"/>
      <c r="H7" s="19">
        <f t="shared" si="0"/>
        <v>3993</v>
      </c>
    </row>
    <row r="8" spans="1:9" x14ac:dyDescent="0.25">
      <c r="A8" s="165">
        <v>45085</v>
      </c>
      <c r="B8" s="15">
        <v>789</v>
      </c>
      <c r="C8" s="23"/>
      <c r="D8" s="24" t="s">
        <v>57</v>
      </c>
      <c r="E8" s="21">
        <v>20412</v>
      </c>
      <c r="F8" s="111"/>
      <c r="G8" s="21"/>
      <c r="H8" s="25">
        <f t="shared" si="0"/>
        <v>20412</v>
      </c>
    </row>
    <row r="9" spans="1:9" x14ac:dyDescent="0.25">
      <c r="A9" s="165">
        <v>45085</v>
      </c>
      <c r="B9" s="15">
        <v>790</v>
      </c>
      <c r="C9" s="26"/>
      <c r="D9" s="17" t="s">
        <v>22</v>
      </c>
      <c r="E9" s="21">
        <v>1716</v>
      </c>
      <c r="F9" s="111"/>
      <c r="G9" s="21"/>
      <c r="H9" s="19">
        <f t="shared" si="0"/>
        <v>1716</v>
      </c>
    </row>
    <row r="10" spans="1:9" x14ac:dyDescent="0.25">
      <c r="A10" s="165">
        <v>45089</v>
      </c>
      <c r="B10" s="15">
        <v>791</v>
      </c>
      <c r="C10" s="16"/>
      <c r="D10" s="17" t="s">
        <v>57</v>
      </c>
      <c r="E10" s="21">
        <v>16765</v>
      </c>
      <c r="F10" s="111"/>
      <c r="G10" s="21"/>
      <c r="H10" s="19">
        <f t="shared" si="0"/>
        <v>16765</v>
      </c>
    </row>
    <row r="11" spans="1:9" x14ac:dyDescent="0.25">
      <c r="A11" s="165">
        <v>45089</v>
      </c>
      <c r="B11" s="15">
        <v>792</v>
      </c>
      <c r="C11" s="16"/>
      <c r="D11" s="17" t="s">
        <v>57</v>
      </c>
      <c r="E11" s="21">
        <v>8298</v>
      </c>
      <c r="F11" s="111"/>
      <c r="G11" s="21"/>
      <c r="H11" s="19">
        <f t="shared" si="0"/>
        <v>8298</v>
      </c>
    </row>
    <row r="12" spans="1:9" x14ac:dyDescent="0.25">
      <c r="A12" s="165">
        <v>45089</v>
      </c>
      <c r="B12" s="15">
        <v>793</v>
      </c>
      <c r="C12" s="27"/>
      <c r="D12" s="109" t="s">
        <v>29</v>
      </c>
      <c r="E12" s="218">
        <v>0</v>
      </c>
      <c r="F12" s="111"/>
      <c r="G12" s="21"/>
      <c r="H12" s="19">
        <f t="shared" si="0"/>
        <v>0</v>
      </c>
    </row>
    <row r="13" spans="1:9" x14ac:dyDescent="0.25">
      <c r="A13" s="165">
        <v>45091</v>
      </c>
      <c r="B13" s="15">
        <v>794</v>
      </c>
      <c r="C13" s="28"/>
      <c r="D13" s="17" t="s">
        <v>20</v>
      </c>
      <c r="E13" s="21">
        <v>1169</v>
      </c>
      <c r="F13" s="111"/>
      <c r="G13" s="21"/>
      <c r="H13" s="19">
        <f t="shared" si="0"/>
        <v>1169</v>
      </c>
    </row>
    <row r="14" spans="1:9" x14ac:dyDescent="0.25">
      <c r="A14" s="165">
        <v>45093</v>
      </c>
      <c r="B14" s="15">
        <v>795</v>
      </c>
      <c r="C14" s="29"/>
      <c r="D14" s="17" t="s">
        <v>57</v>
      </c>
      <c r="E14" s="21">
        <v>11368</v>
      </c>
      <c r="F14" s="111"/>
      <c r="G14" s="21"/>
      <c r="H14" s="19">
        <f t="shared" si="0"/>
        <v>11368</v>
      </c>
    </row>
    <row r="15" spans="1:9" x14ac:dyDescent="0.25">
      <c r="A15" s="165">
        <v>45094</v>
      </c>
      <c r="B15" s="15">
        <v>796</v>
      </c>
      <c r="C15" s="30"/>
      <c r="D15" s="17" t="s">
        <v>57</v>
      </c>
      <c r="E15" s="21">
        <v>3100</v>
      </c>
      <c r="F15" s="111"/>
      <c r="G15" s="21"/>
      <c r="H15" s="19">
        <f t="shared" si="0"/>
        <v>3100</v>
      </c>
    </row>
    <row r="16" spans="1:9" x14ac:dyDescent="0.25">
      <c r="A16" s="165">
        <v>45094</v>
      </c>
      <c r="B16" s="15">
        <v>797</v>
      </c>
      <c r="C16" s="29"/>
      <c r="D16" s="17" t="s">
        <v>57</v>
      </c>
      <c r="E16" s="21">
        <v>22139</v>
      </c>
      <c r="F16" s="111"/>
      <c r="G16" s="21"/>
      <c r="H16" s="19">
        <f t="shared" si="0"/>
        <v>22139</v>
      </c>
    </row>
    <row r="17" spans="1:8" x14ac:dyDescent="0.25">
      <c r="A17" s="165"/>
      <c r="B17" s="15">
        <v>798</v>
      </c>
      <c r="C17" s="28"/>
      <c r="D17" s="24"/>
      <c r="E17" s="21"/>
      <c r="F17" s="111"/>
      <c r="G17" s="21"/>
      <c r="H17" s="19">
        <f t="shared" si="0"/>
        <v>0</v>
      </c>
    </row>
    <row r="18" spans="1:8" x14ac:dyDescent="0.25">
      <c r="A18" s="165"/>
      <c r="B18" s="15">
        <v>799</v>
      </c>
      <c r="C18" s="27"/>
      <c r="D18" s="17"/>
      <c r="E18" s="21"/>
      <c r="F18" s="111"/>
      <c r="G18" s="21"/>
      <c r="H18" s="19">
        <f t="shared" si="0"/>
        <v>0</v>
      </c>
    </row>
    <row r="19" spans="1:8" x14ac:dyDescent="0.25">
      <c r="A19" s="165"/>
      <c r="B19" s="15">
        <v>800</v>
      </c>
      <c r="C19" s="28"/>
      <c r="D19" s="17"/>
      <c r="E19" s="21"/>
      <c r="F19" s="111"/>
      <c r="G19" s="21"/>
      <c r="H19" s="19">
        <f t="shared" si="0"/>
        <v>0</v>
      </c>
    </row>
    <row r="20" spans="1:8" x14ac:dyDescent="0.25">
      <c r="A20" s="165"/>
      <c r="B20" s="15">
        <v>801</v>
      </c>
      <c r="C20" s="27"/>
      <c r="D20" s="17"/>
      <c r="E20" s="21"/>
      <c r="F20" s="111"/>
      <c r="G20" s="21"/>
      <c r="H20" s="19">
        <f t="shared" si="0"/>
        <v>0</v>
      </c>
    </row>
    <row r="21" spans="1:8" x14ac:dyDescent="0.25">
      <c r="A21" s="165"/>
      <c r="B21" s="15">
        <v>802</v>
      </c>
      <c r="C21" s="27"/>
      <c r="D21" s="17"/>
      <c r="E21" s="21"/>
      <c r="F21" s="111"/>
      <c r="G21" s="21"/>
      <c r="H21" s="19">
        <f t="shared" si="0"/>
        <v>0</v>
      </c>
    </row>
    <row r="22" spans="1:8" x14ac:dyDescent="0.25">
      <c r="A22" s="165"/>
      <c r="B22" s="15">
        <v>803</v>
      </c>
      <c r="C22" s="27"/>
      <c r="D22" s="147"/>
      <c r="E22" s="21"/>
      <c r="F22" s="111"/>
      <c r="G22" s="21"/>
      <c r="H22" s="19">
        <f t="shared" si="0"/>
        <v>0</v>
      </c>
    </row>
    <row r="23" spans="1:8" x14ac:dyDescent="0.25">
      <c r="A23" s="165"/>
      <c r="B23" s="15">
        <v>804</v>
      </c>
      <c r="C23" s="27"/>
      <c r="D23" s="17"/>
      <c r="E23" s="21"/>
      <c r="F23" s="111"/>
      <c r="G23" s="21"/>
      <c r="H23" s="19">
        <f t="shared" si="0"/>
        <v>0</v>
      </c>
    </row>
    <row r="24" spans="1:8" x14ac:dyDescent="0.25">
      <c r="A24" s="165"/>
      <c r="B24" s="15">
        <v>805</v>
      </c>
      <c r="C24" s="27"/>
      <c r="D24" s="17"/>
      <c r="E24" s="21"/>
      <c r="F24" s="111"/>
      <c r="G24" s="21"/>
      <c r="H24" s="19">
        <f t="shared" si="0"/>
        <v>0</v>
      </c>
    </row>
    <row r="25" spans="1:8" x14ac:dyDescent="0.25">
      <c r="A25" s="166"/>
      <c r="B25" s="15">
        <v>806</v>
      </c>
      <c r="C25" s="27"/>
      <c r="D25" s="17"/>
      <c r="E25" s="21"/>
      <c r="F25" s="111"/>
      <c r="G25" s="21"/>
      <c r="H25" s="19">
        <f t="shared" si="0"/>
        <v>0</v>
      </c>
    </row>
    <row r="26" spans="1:8" x14ac:dyDescent="0.25">
      <c r="A26" s="166"/>
      <c r="B26" s="15">
        <v>807</v>
      </c>
      <c r="C26" s="27"/>
      <c r="D26" s="17"/>
      <c r="E26" s="21"/>
      <c r="F26" s="111"/>
      <c r="G26" s="21"/>
      <c r="H26" s="19">
        <f t="shared" si="0"/>
        <v>0</v>
      </c>
    </row>
    <row r="27" spans="1:8" x14ac:dyDescent="0.25">
      <c r="A27" s="166"/>
      <c r="B27" s="15">
        <v>808</v>
      </c>
      <c r="C27" s="27"/>
      <c r="D27" s="17"/>
      <c r="E27" s="21"/>
      <c r="F27" s="111"/>
      <c r="G27" s="21"/>
      <c r="H27" s="19">
        <f t="shared" si="0"/>
        <v>0</v>
      </c>
    </row>
    <row r="28" spans="1:8" x14ac:dyDescent="0.25">
      <c r="A28" s="166"/>
      <c r="B28" s="15">
        <v>809</v>
      </c>
      <c r="C28" s="27"/>
      <c r="D28" s="17"/>
      <c r="E28" s="21"/>
      <c r="F28" s="111"/>
      <c r="G28" s="21"/>
      <c r="H28" s="19">
        <f t="shared" si="0"/>
        <v>0</v>
      </c>
    </row>
    <row r="29" spans="1:8" x14ac:dyDescent="0.25">
      <c r="A29" s="166"/>
      <c r="B29" s="15">
        <v>810</v>
      </c>
      <c r="C29" s="27"/>
      <c r="D29" s="17"/>
      <c r="E29" s="21"/>
      <c r="F29" s="111"/>
      <c r="G29" s="21"/>
      <c r="H29" s="19">
        <f t="shared" si="0"/>
        <v>0</v>
      </c>
    </row>
    <row r="30" spans="1:8" x14ac:dyDescent="0.25">
      <c r="A30" s="166"/>
      <c r="B30" s="15">
        <v>811</v>
      </c>
      <c r="C30" s="27"/>
      <c r="D30" s="17"/>
      <c r="E30" s="21"/>
      <c r="F30" s="111"/>
      <c r="G30" s="21"/>
      <c r="H30" s="19">
        <f t="shared" si="0"/>
        <v>0</v>
      </c>
    </row>
    <row r="31" spans="1:8" x14ac:dyDescent="0.25">
      <c r="A31" s="166"/>
      <c r="B31" s="15">
        <v>812</v>
      </c>
      <c r="C31" s="27"/>
      <c r="D31" s="17"/>
      <c r="E31" s="21"/>
      <c r="F31" s="111"/>
      <c r="G31" s="21"/>
      <c r="H31" s="19">
        <f t="shared" si="0"/>
        <v>0</v>
      </c>
    </row>
    <row r="32" spans="1:8" x14ac:dyDescent="0.25">
      <c r="A32" s="166"/>
      <c r="B32" s="15">
        <v>813</v>
      </c>
      <c r="C32" s="27"/>
      <c r="D32" s="17"/>
      <c r="E32" s="21"/>
      <c r="F32" s="111"/>
      <c r="G32" s="21"/>
      <c r="H32" s="19">
        <f t="shared" si="0"/>
        <v>0</v>
      </c>
    </row>
    <row r="33" spans="1:9" x14ac:dyDescent="0.25">
      <c r="A33" s="166"/>
      <c r="B33" s="15">
        <v>814</v>
      </c>
      <c r="C33" s="27"/>
      <c r="D33" s="17"/>
      <c r="E33" s="21"/>
      <c r="F33" s="111"/>
      <c r="G33" s="21"/>
      <c r="H33" s="19">
        <f t="shared" si="0"/>
        <v>0</v>
      </c>
    </row>
    <row r="34" spans="1:9" x14ac:dyDescent="0.25">
      <c r="A34" s="166"/>
      <c r="B34" s="15">
        <v>815</v>
      </c>
      <c r="C34" s="27"/>
      <c r="D34" s="17"/>
      <c r="E34" s="21"/>
      <c r="F34" s="111"/>
      <c r="G34" s="21"/>
      <c r="H34" s="19">
        <f t="shared" si="0"/>
        <v>0</v>
      </c>
    </row>
    <row r="35" spans="1:9" x14ac:dyDescent="0.25">
      <c r="A35" s="166"/>
      <c r="B35" s="15">
        <v>816</v>
      </c>
      <c r="C35" s="27"/>
      <c r="D35" s="17"/>
      <c r="E35" s="21"/>
      <c r="F35" s="111"/>
      <c r="G35" s="21"/>
      <c r="H35" s="19">
        <f t="shared" si="0"/>
        <v>0</v>
      </c>
    </row>
    <row r="36" spans="1:9" x14ac:dyDescent="0.25">
      <c r="A36" s="166"/>
      <c r="B36" s="15">
        <v>817</v>
      </c>
      <c r="C36" s="27"/>
      <c r="D36" s="17"/>
      <c r="E36" s="21"/>
      <c r="F36" s="111"/>
      <c r="G36" s="21"/>
      <c r="H36" s="19">
        <f t="shared" si="0"/>
        <v>0</v>
      </c>
    </row>
    <row r="37" spans="1:9" x14ac:dyDescent="0.25">
      <c r="A37" s="166"/>
      <c r="B37" s="15">
        <v>818</v>
      </c>
      <c r="C37" s="27"/>
      <c r="D37" s="17"/>
      <c r="E37" s="21"/>
      <c r="F37" s="111"/>
      <c r="G37" s="21"/>
      <c r="H37" s="19">
        <f t="shared" si="0"/>
        <v>0</v>
      </c>
    </row>
    <row r="38" spans="1:9" x14ac:dyDescent="0.25">
      <c r="A38" s="166"/>
      <c r="B38" s="15">
        <v>819</v>
      </c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>
        <v>820</v>
      </c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>
        <v>821</v>
      </c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111339</v>
      </c>
      <c r="F43" s="113"/>
      <c r="G43" s="40">
        <f>SUM(G4:G42)</f>
        <v>707</v>
      </c>
      <c r="H43" s="41">
        <f>SUM(H23:H42)</f>
        <v>0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1">
        <f>E43-G43</f>
        <v>110632</v>
      </c>
      <c r="F47" s="202"/>
      <c r="G47" s="203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4" t="s">
        <v>10</v>
      </c>
      <c r="F49" s="204"/>
      <c r="G49" s="204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ZAVALET  &amp; OBRADOR JUNIO 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2023-06-29T22:01:12Z</dcterms:modified>
</cp:coreProperties>
</file>