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6015" yWindow="330" windowWidth="13905" windowHeight="10920" firstSheet="6" activeTab="7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REMISIONES  MARZO   2022    " sheetId="12" r:id="rId6"/>
    <sheet name="REMISIONES   ABRIL  2 0 2 2    " sheetId="13" r:id="rId7"/>
    <sheet name="Hoja4" sheetId="14" r:id="rId8"/>
    <sheet name="NOVIEMBRE  TIENDAS  " sheetId="8" r:id="rId9"/>
    <sheet name="Hoja1" sheetId="5" r:id="rId10"/>
    <sheet name="Hoja2" sheetId="9" r:id="rId11"/>
    <sheet name="Hoja5" sheetId="10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4" l="1"/>
  <c r="H58" i="13" l="1"/>
  <c r="H59" i="13"/>
  <c r="H60" i="13"/>
  <c r="E61" i="13"/>
  <c r="G61" i="13"/>
  <c r="E65" i="13" l="1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61" i="13" l="1"/>
  <c r="G60" i="12"/>
  <c r="E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64" i="12" l="1"/>
  <c r="H60" i="12"/>
  <c r="H54" i="11"/>
  <c r="H55" i="11"/>
  <c r="G57" i="11" l="1"/>
  <c r="E57" i="11"/>
  <c r="H56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7" i="11" l="1"/>
  <c r="E61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E43" i="9"/>
  <c r="E22" i="9" l="1"/>
  <c r="E6" i="9"/>
  <c r="G48" i="9"/>
  <c r="H47" i="9"/>
  <c r="H46" i="9"/>
  <c r="H21" i="9"/>
  <c r="H42" i="9"/>
  <c r="H31" i="9"/>
  <c r="H30" i="9"/>
  <c r="H20" i="9"/>
  <c r="H41" i="9"/>
  <c r="H19" i="9"/>
  <c r="H5" i="9"/>
  <c r="H33" i="9"/>
  <c r="H4" i="9"/>
  <c r="H27" i="9"/>
  <c r="H40" i="9"/>
  <c r="H39" i="9"/>
  <c r="H18" i="9"/>
  <c r="H38" i="9"/>
  <c r="H37" i="9"/>
  <c r="H17" i="9"/>
  <c r="H8" i="9"/>
  <c r="H16" i="9"/>
  <c r="H15" i="9"/>
  <c r="H29" i="9"/>
  <c r="H35" i="9"/>
  <c r="H14" i="9"/>
  <c r="H13" i="9"/>
  <c r="H28" i="9"/>
  <c r="H12" i="9"/>
  <c r="H11" i="9"/>
  <c r="H10" i="9"/>
  <c r="E48" i="9" l="1"/>
  <c r="E52" i="9" s="1"/>
  <c r="H48" i="9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61" i="8"/>
  <c r="E41" i="6" l="1"/>
  <c r="H37" i="6"/>
  <c r="E39" i="8"/>
  <c r="E72" i="3" l="1"/>
  <c r="H31" i="3"/>
  <c r="H23" i="5"/>
  <c r="H24" i="5"/>
  <c r="H25" i="5"/>
  <c r="H26" i="5"/>
  <c r="H27" i="5"/>
  <c r="H28" i="5"/>
  <c r="H29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2" i="5"/>
  <c r="H83" i="5"/>
  <c r="H85" i="5"/>
  <c r="H67" i="5"/>
  <c r="E81" i="5"/>
  <c r="E11" i="5"/>
  <c r="E60" i="5"/>
  <c r="H59" i="5"/>
  <c r="H58" i="5"/>
  <c r="H57" i="5"/>
  <c r="H10" i="5"/>
  <c r="H56" i="5"/>
  <c r="H55" i="5"/>
  <c r="H64" i="5"/>
  <c r="H9" i="5"/>
  <c r="H54" i="5"/>
  <c r="H53" i="5"/>
  <c r="H8" i="5"/>
  <c r="H52" i="5"/>
  <c r="H51" i="5"/>
  <c r="H50" i="5"/>
  <c r="H21" i="5"/>
  <c r="H20" i="5"/>
  <c r="H7" i="5"/>
  <c r="H49" i="5"/>
  <c r="H6" i="5"/>
  <c r="H48" i="5"/>
  <c r="H5" i="5"/>
  <c r="H47" i="5"/>
  <c r="H46" i="5"/>
  <c r="H45" i="5"/>
  <c r="H44" i="5"/>
  <c r="H43" i="5"/>
  <c r="H42" i="5"/>
  <c r="H41" i="5"/>
  <c r="H4" i="5"/>
  <c r="H40" i="5"/>
  <c r="H39" i="5"/>
  <c r="H19" i="5"/>
  <c r="H18" i="5"/>
  <c r="H38" i="5"/>
  <c r="H37" i="5"/>
  <c r="H36" i="5"/>
  <c r="H35" i="5"/>
  <c r="H17" i="5"/>
  <c r="H34" i="5"/>
  <c r="H33" i="5"/>
  <c r="H32" i="5"/>
  <c r="H16" i="5"/>
  <c r="H31" i="5"/>
  <c r="H30" i="5"/>
  <c r="H15" i="5"/>
  <c r="H14" i="5"/>
  <c r="H60" i="5" l="1"/>
  <c r="E84" i="5"/>
  <c r="G11" i="5"/>
  <c r="G81" i="5"/>
  <c r="G72" i="3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G84" i="5"/>
  <c r="E88" i="5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<sst xmlns="http://schemas.openxmlformats.org/spreadsheetml/2006/main" count="620" uniqueCount="62">
  <si>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</si>
  <si>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</si>
  <si>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</si>
  <si>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</si>
  <si>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</si>
  <si>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</si>
  <si>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</si>
  <si>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</si>
  <si>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</si>
  <si>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</si>
  <si>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</si>
  <si>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</si>
  <si>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</si>
  <si>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</si>
  <si>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</si>
  <si>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</si>
  <si>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</si>
  <si>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</si>
  <si>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</si>
  <si>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</si>
  <si>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</si>
  <si>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</si>
  <si>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</si>
  <si>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</si>
  <si>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</si>
  <si>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</si>
  <si>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</si>
  <si>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</si>
  <si>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</si>
  <si>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</si>
  <si>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</si>
  <si>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</si>
  <si>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</si>
  <si>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</si>
  <si>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</si>
  <si>
    <t>REMISIONES    POR     CREDITOS         DE   MARZO         2 0 2 2</t>
  </si>
  <si>
    <t>11 SUR</t>
  </si>
  <si>
    <t>Devolucion de mercancia</t>
  </si>
  <si>
    <r>
      <t xml:space="preserve">11 SUR  </t>
    </r>
    <r>
      <rPr>
        <b/>
        <sz val="11"/>
        <color rgb="FFFF0000"/>
        <rFont val="Calibri"/>
        <family val="2"/>
        <scheme val="minor"/>
      </rPr>
      <t>CANCELADA</t>
    </r>
  </si>
  <si>
    <t xml:space="preserve">ABASTOS  11 SUR </t>
  </si>
  <si>
    <t>REMISIONES    POR     CREDITOS         DE   ABRIL         2 0 2 2</t>
  </si>
  <si>
    <t xml:space="preserve">NORMA LEDO   Central </t>
  </si>
  <si>
    <t>taras 18-Abr-22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</si>
  <si>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</si>
  <si>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</si>
  <si>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</si>
  <si>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</si>
  <si>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</si>
  <si>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</si>
  <si>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</si>
  <si>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</si>
  <si>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</si>
  <si>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</si>
  <si>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</si>
  <si>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</si>
  <si>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</si>
  <si>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</si>
  <si>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</si>
  <si>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</si>
  <si>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</si>
  <si>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</si>
  <si>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 xml:space="preserve">ABASTOS DE 4 CANRES  HERRADURA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</si>
</sst>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i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9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4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0" fontId="11" fillId="0" borderId="0" xfId="0" applyFont="1" applyBorder="1" applyAlignment="1">
      <alignment horizontal="center" wrapText="1"/>
    </xf>
    <xf numFmtId="0" fontId="11" fillId="0" borderId="11" xfId="0" applyFont="1" applyBorder="1" applyAlignment="1">
      <alignment horizontal="center" vertical="center" wrapText="1"/>
    </xf>
    <xf numFmtId="0" fontId="2" fillId="0" borderId="8" xfId="0" applyFont="1" applyFill="1" applyBorder="1"/>
    <xf numFmtId="44" fontId="3" fillId="0" borderId="7" xfId="1" applyFont="1" applyFill="1" applyBorder="1"/>
    <xf numFmtId="166" fontId="3" fillId="9" borderId="11" xfId="0" applyNumberFormat="1" applyFont="1" applyFill="1" applyBorder="1" applyAlignment="1"/>
    <xf numFmtId="166" fontId="3" fillId="9" borderId="10" xfId="0" applyNumberFormat="1" applyFont="1" applyFill="1" applyBorder="1" applyAlignment="1"/>
    <xf numFmtId="0" fontId="7" fillId="9" borderId="7" xfId="0" applyFont="1" applyFill="1" applyBorder="1" applyAlignment="1">
      <alignment wrapText="1"/>
    </xf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166" fontId="2" fillId="9" borderId="10" xfId="0" applyNumberFormat="1" applyFont="1" applyFill="1" applyBorder="1"/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44" fontId="2" fillId="0" borderId="17" xfId="1" applyFont="1" applyFill="1" applyBorder="1"/>
    <xf numFmtId="44" fontId="0" fillId="0" borderId="0" xfId="0" applyNumberFormat="1"/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0" fontId="3" fillId="0" borderId="7" xfId="0" applyFont="1" applyFill="1" applyBorder="1" applyAlignment="1">
      <alignment horizontal="right"/>
    </xf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19" fillId="0" borderId="7" xfId="0" applyFont="1" applyFill="1" applyBorder="1"/>
    <xf numFmtId="165" fontId="17" fillId="0" borderId="7" xfId="0" applyNumberFormat="1" applyFont="1" applyFill="1" applyBorder="1" applyAlignment="1">
      <alignment horizontal="left"/>
    </xf>
    <xf numFmtId="0" fontId="10" fillId="0" borderId="18" xfId="0" applyFont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165" fontId="6" fillId="0" borderId="0" xfId="0" applyNumberFormat="1" applyFont="1" applyBorder="1" applyAlignment="1">
      <alignment horizontal="center"/>
    </xf>
    <xf numFmtId="44" fontId="6" fillId="0" borderId="0" xfId="1" applyFont="1" applyBorder="1"/>
    <xf numFmtId="164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4" fontId="0" fillId="0" borderId="0" xfId="1" applyFont="1" applyFill="1"/>
    <xf numFmtId="165" fontId="6" fillId="0" borderId="0" xfId="0" applyNumberFormat="1" applyFont="1" applyFill="1" applyAlignment="1">
      <alignment horizontal="center"/>
    </xf>
    <xf numFmtId="44" fontId="6" fillId="0" borderId="0" xfId="1" applyFont="1" applyFill="1"/>
    <xf numFmtId="164" fontId="0" fillId="0" borderId="0" xfId="0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165" fontId="6" fillId="0" borderId="0" xfId="0" applyNumberFormat="1" applyFont="1" applyFill="1" applyBorder="1" applyAlignment="1">
      <alignment horizontal="center"/>
    </xf>
    <xf numFmtId="44" fontId="6" fillId="0" borderId="0" xfId="1" applyFont="1" applyFill="1" applyBorder="1"/>
    <xf numFmtId="165" fontId="7" fillId="0" borderId="7" xfId="0" applyNumberFormat="1" applyFont="1" applyFill="1" applyBorder="1" applyAlignment="1">
      <alignment horizontal="left"/>
    </xf>
    <xf numFmtId="0" fontId="20" fillId="0" borderId="7" xfId="0" applyFont="1" applyFill="1" applyBorder="1" applyAlignment="1">
      <alignment wrapText="1"/>
    </xf>
    <xf numFmtId="0" fontId="20" fillId="0" borderId="7" xfId="0" applyFont="1" applyFill="1" applyBorder="1"/>
    <xf numFmtId="165" fontId="10" fillId="9" borderId="7" xfId="0" applyNumberFormat="1" applyFont="1" applyFill="1" applyBorder="1" applyAlignment="1">
      <alignment horizontal="center" wrapText="1"/>
    </xf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166" fontId="3" fillId="9" borderId="11" xfId="0" applyNumberFormat="1" applyFont="1" applyFill="1" applyBorder="1" applyAlignment="1">
      <alignment horizontal="center" vertical="center"/>
    </xf>
    <xf numFmtId="166" fontId="3" fillId="9" borderId="10" xfId="0" applyNumberFormat="1" applyFont="1" applyFill="1" applyBorder="1" applyAlignment="1">
      <alignment horizontal="center" vertical="center"/>
    </xf>
    <xf numFmtId="166" fontId="3" fillId="9" borderId="16" xfId="0" applyNumberFormat="1" applyFont="1" applyFill="1" applyBorder="1" applyAlignment="1">
      <alignment horizontal="center"/>
    </xf>
    <xf numFmtId="166" fontId="3" fillId="9" borderId="12" xfId="0" applyNumberFormat="1" applyFont="1" applyFill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15" fontId="21" fillId="0" borderId="7" xfId="0" applyNumberFormat="1" applyFont="1" applyFill="1" applyBorder="1" applyAlignment="1">
      <alignment horizontal="center"/>
    </xf>
    <xf numFmtId="1" fontId="22" fillId="0" borderId="7" xfId="0" applyNumberFormat="1" applyFont="1" applyFill="1" applyBorder="1" applyAlignment="1">
      <alignment horizontal="center"/>
    </xf>
    <xf numFmtId="15" fontId="23" fillId="0" borderId="7" xfId="0" applyNumberFormat="1" applyFont="1" applyFill="1" applyBorder="1" applyAlignment="1">
      <alignment horizontal="center"/>
    </xf>
    <xf numFmtId="1" fontId="24" fillId="0" borderId="7" xfId="0" applyNumberFormat="1" applyFont="1" applyFill="1" applyBorder="1" applyAlignment="1">
      <alignment horizontal="center"/>
    </xf>
    <xf numFmtId="15" fontId="7" fillId="0" borderId="7" xfId="0" applyNumberFormat="1" applyFont="1" applyFill="1" applyBorder="1" applyAlignment="1">
      <alignment horizontal="center"/>
    </xf>
    <xf numFmtId="164" fontId="7" fillId="0" borderId="19" xfId="0" applyNumberFormat="1" applyFont="1" applyFill="1" applyBorder="1"/>
    <xf numFmtId="49" fontId="7" fillId="0" borderId="20" xfId="0" applyNumberFormat="1" applyFont="1" applyFill="1" applyBorder="1" applyAlignment="1">
      <alignment horizontal="center"/>
    </xf>
    <xf numFmtId="44" fontId="7" fillId="0" borderId="20" xfId="1" applyFont="1" applyFill="1" applyBorder="1"/>
    <xf numFmtId="165" fontId="7" fillId="14" borderId="20" xfId="0" applyNumberFormat="1" applyFont="1" applyFill="1" applyBorder="1"/>
    <xf numFmtId="44" fontId="7" fillId="14" borderId="20" xfId="1" applyFont="1" applyFill="1" applyBorder="1"/>
    <xf numFmtId="44" fontId="7" fillId="14" borderId="0" xfId="1" applyFont="1" applyFill="1" applyBorder="1"/>
    <xf numFmtId="165" fontId="7" fillId="14" borderId="0" xfId="0" applyNumberFormat="1" applyFont="1" applyFill="1" applyBorder="1"/>
    <xf numFmtId="44" fontId="25" fillId="14" borderId="0" xfId="1" applyFont="1" applyFill="1"/>
    <xf numFmtId="44" fontId="3" fillId="0" borderId="0" xfId="0" applyNumberFormat="1" applyFont="1"/>
    <xf numFmtId="0" fontId="15" fillId="0" borderId="0" xfId="0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0099"/>
      <color rgb="FF990033"/>
      <color rgb="FF00FF00"/>
      <color rgb="FF66FFFF"/>
      <color rgb="FFCC99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50161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50637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61</xdr:row>
      <xdr:rowOff>152402</xdr:rowOff>
    </xdr:from>
    <xdr:to>
      <xdr:col>5</xdr:col>
      <xdr:colOff>180974</xdr:colOff>
      <xdr:row>63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0636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61</xdr:row>
      <xdr:rowOff>123829</xdr:rowOff>
    </xdr:from>
    <xdr:to>
      <xdr:col>6</xdr:col>
      <xdr:colOff>171450</xdr:colOff>
      <xdr:row>63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1112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84</xdr:row>
      <xdr:rowOff>152402</xdr:rowOff>
    </xdr:from>
    <xdr:to>
      <xdr:col>5</xdr:col>
      <xdr:colOff>180974</xdr:colOff>
      <xdr:row>86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84</xdr:row>
      <xdr:rowOff>123829</xdr:rowOff>
    </xdr:from>
    <xdr:to>
      <xdr:col>6</xdr:col>
      <xdr:colOff>171450</xdr:colOff>
      <xdr:row>86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7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145" t="s">
        <v>10</v>
      </c>
      <c r="C1" s="146"/>
      <c r="D1" s="146"/>
      <c r="E1" s="146"/>
      <c r="F1" s="147"/>
      <c r="H1" s="2"/>
    </row>
    <row r="2" spans="1:8" ht="21" x14ac:dyDescent="0.35">
      <c r="A2" s="3"/>
      <c r="B2" s="140" t="s">
        <v>11</v>
      </c>
      <c r="C2" s="140"/>
      <c r="D2" s="140"/>
      <c r="E2" s="140"/>
      <c r="F2" s="140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93" t="s">
        <v>14</v>
      </c>
      <c r="D35" s="94">
        <v>2515</v>
      </c>
      <c r="E35" s="95">
        <v>44536</v>
      </c>
      <c r="F35" s="96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93" t="s">
        <v>14</v>
      </c>
      <c r="D36" s="94">
        <v>340</v>
      </c>
      <c r="E36" s="95">
        <v>44536</v>
      </c>
      <c r="F36" s="96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95">
        <v>44536</v>
      </c>
      <c r="F37" s="96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95">
        <v>44536</v>
      </c>
      <c r="F39" s="96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95">
        <v>44536</v>
      </c>
      <c r="F40" s="96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95">
        <v>44536</v>
      </c>
      <c r="F41" s="96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95">
        <v>44536</v>
      </c>
      <c r="F42" s="96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93" t="s">
        <v>14</v>
      </c>
      <c r="D43" s="94">
        <v>1618</v>
      </c>
      <c r="E43" s="95">
        <v>44536</v>
      </c>
      <c r="F43" s="96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95">
        <v>44536</v>
      </c>
      <c r="F44" s="96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141">
        <f>D51-F51</f>
        <v>0</v>
      </c>
      <c r="E55" s="142"/>
      <c r="F55" s="143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144" t="s">
        <v>8</v>
      </c>
      <c r="E57" s="144"/>
      <c r="F57" s="144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A3" sqref="A1:J104857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9.5703125" style="54" bestFit="1" customWidth="1"/>
    <col min="6" max="6" width="13.28515625" style="55" customWidth="1"/>
    <col min="7" max="7" width="18" style="56" customWidth="1"/>
    <col min="8" max="8" width="17.85546875" customWidth="1"/>
    <col min="9" max="9" width="3.42578125" customWidth="1"/>
    <col min="14" max="14" width="15.140625" customWidth="1"/>
    <col min="16" max="16" width="12.7109375" bestFit="1" customWidth="1"/>
  </cols>
  <sheetData>
    <row r="1" spans="1:9" ht="21" x14ac:dyDescent="0.35">
      <c r="A1" s="151" t="s">
        <v>17</v>
      </c>
      <c r="B1" s="152"/>
      <c r="C1" s="152"/>
      <c r="D1" s="152"/>
      <c r="E1" s="152"/>
      <c r="F1" s="152"/>
      <c r="G1" s="152"/>
      <c r="I1" s="2"/>
    </row>
    <row r="2" spans="1:9" ht="21" x14ac:dyDescent="0.35">
      <c r="A2" s="153" t="s">
        <v>11</v>
      </c>
      <c r="B2" s="153"/>
      <c r="C2" s="153"/>
      <c r="D2" s="153"/>
      <c r="E2" s="153"/>
      <c r="F2" s="153"/>
      <c r="G2" s="153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44513</v>
      </c>
      <c r="B4" s="13">
        <v>64</v>
      </c>
      <c r="C4" s="24"/>
      <c r="D4" s="79" t="s">
        <v>19</v>
      </c>
      <c r="E4" s="15">
        <v>39216</v>
      </c>
      <c r="F4" s="61"/>
      <c r="G4" s="62"/>
      <c r="H4" s="18">
        <f t="shared" ref="H4:H10" si="0">E4-G4</f>
        <v>39216</v>
      </c>
      <c r="I4" s="2"/>
    </row>
    <row r="5" spans="1:9" x14ac:dyDescent="0.25">
      <c r="A5" s="12">
        <v>44524</v>
      </c>
      <c r="B5" s="13">
        <v>75</v>
      </c>
      <c r="C5" s="24"/>
      <c r="D5" s="19" t="s">
        <v>19</v>
      </c>
      <c r="E5" s="20">
        <v>59045</v>
      </c>
      <c r="F5" s="21">
        <v>44532</v>
      </c>
      <c r="G5" s="22">
        <v>59045</v>
      </c>
      <c r="H5" s="18">
        <f t="shared" si="0"/>
        <v>0</v>
      </c>
    </row>
    <row r="6" spans="1:9" x14ac:dyDescent="0.25">
      <c r="A6" s="12">
        <v>44525</v>
      </c>
      <c r="B6" s="13">
        <v>78</v>
      </c>
      <c r="C6" s="24"/>
      <c r="D6" s="19" t="s">
        <v>19</v>
      </c>
      <c r="E6" s="20">
        <v>6961</v>
      </c>
      <c r="F6" s="21"/>
      <c r="G6" s="22"/>
      <c r="H6" s="18">
        <f t="shared" si="0"/>
        <v>6961</v>
      </c>
    </row>
    <row r="7" spans="1:9" ht="16.5" customHeight="1" x14ac:dyDescent="0.25">
      <c r="A7" s="23">
        <v>44526</v>
      </c>
      <c r="B7" s="13">
        <v>83</v>
      </c>
      <c r="C7" s="24"/>
      <c r="D7" s="19" t="s">
        <v>19</v>
      </c>
      <c r="E7" s="20">
        <v>757</v>
      </c>
      <c r="F7" s="21"/>
      <c r="G7" s="22"/>
      <c r="H7" s="18">
        <f t="shared" si="0"/>
        <v>757</v>
      </c>
    </row>
    <row r="8" spans="1:9" x14ac:dyDescent="0.25">
      <c r="A8" s="12">
        <v>44529</v>
      </c>
      <c r="B8" s="13">
        <v>89</v>
      </c>
      <c r="C8" s="24"/>
      <c r="D8" s="19" t="s">
        <v>19</v>
      </c>
      <c r="E8" s="20">
        <v>53508</v>
      </c>
      <c r="F8" s="21">
        <v>44532</v>
      </c>
      <c r="G8" s="22">
        <v>53508</v>
      </c>
      <c r="H8" s="18">
        <f t="shared" si="0"/>
        <v>0</v>
      </c>
    </row>
    <row r="9" spans="1:9" x14ac:dyDescent="0.25">
      <c r="A9" s="12">
        <v>44531</v>
      </c>
      <c r="B9" s="13">
        <v>92</v>
      </c>
      <c r="C9" s="24"/>
      <c r="D9" s="19" t="s">
        <v>19</v>
      </c>
      <c r="E9" s="20">
        <v>1421</v>
      </c>
      <c r="F9" s="21"/>
      <c r="G9" s="22"/>
      <c r="H9" s="18">
        <f t="shared" si="0"/>
        <v>1421</v>
      </c>
    </row>
    <row r="10" spans="1:9" x14ac:dyDescent="0.25">
      <c r="A10" s="12">
        <v>44534</v>
      </c>
      <c r="B10" s="13">
        <v>98</v>
      </c>
      <c r="C10" s="24"/>
      <c r="D10" s="19" t="s">
        <v>19</v>
      </c>
      <c r="E10" s="20">
        <v>519</v>
      </c>
      <c r="F10" s="21"/>
      <c r="G10" s="22"/>
      <c r="H10" s="18">
        <f t="shared" si="0"/>
        <v>519</v>
      </c>
    </row>
    <row r="11" spans="1:9" ht="18.75" x14ac:dyDescent="0.3">
      <c r="A11" s="12"/>
      <c r="B11" s="13"/>
      <c r="C11" s="24"/>
      <c r="D11" s="19"/>
      <c r="E11" s="80">
        <f>SUM(E4:E10)</f>
        <v>161427</v>
      </c>
      <c r="F11" s="21"/>
      <c r="G11" s="154">
        <f>SUM(H4:H10)</f>
        <v>48874</v>
      </c>
      <c r="H11" s="155"/>
    </row>
    <row r="12" spans="1:9" x14ac:dyDescent="0.25">
      <c r="A12" s="12"/>
      <c r="B12" s="13"/>
      <c r="C12" s="24"/>
      <c r="D12" s="19"/>
      <c r="E12" s="20"/>
      <c r="F12" s="21"/>
      <c r="G12" s="22"/>
      <c r="H12" s="18"/>
    </row>
    <row r="13" spans="1:9" x14ac:dyDescent="0.25">
      <c r="A13" s="12"/>
      <c r="B13" s="13"/>
      <c r="C13" s="24"/>
      <c r="D13" s="19"/>
      <c r="E13" s="20"/>
      <c r="F13" s="21"/>
      <c r="G13" s="22"/>
      <c r="H13" s="18"/>
    </row>
    <row r="14" spans="1:9" x14ac:dyDescent="0.25">
      <c r="A14" s="12">
        <v>44509</v>
      </c>
      <c r="B14" s="13">
        <v>43</v>
      </c>
      <c r="C14" s="14"/>
      <c r="D14" s="64" t="s">
        <v>9</v>
      </c>
      <c r="E14" s="20">
        <v>0</v>
      </c>
      <c r="F14" s="21"/>
      <c r="G14" s="22"/>
      <c r="H14" s="18">
        <f t="shared" ref="H14:H21" si="1">E14-G14</f>
        <v>0</v>
      </c>
    </row>
    <row r="15" spans="1:9" x14ac:dyDescent="0.25">
      <c r="A15" s="12">
        <v>44509</v>
      </c>
      <c r="B15" s="13">
        <v>44</v>
      </c>
      <c r="C15" s="14"/>
      <c r="D15" s="64" t="s">
        <v>9</v>
      </c>
      <c r="E15" s="20">
        <v>0</v>
      </c>
      <c r="F15" s="21"/>
      <c r="G15" s="22"/>
      <c r="H15" s="18">
        <f t="shared" si="1"/>
        <v>0</v>
      </c>
    </row>
    <row r="16" spans="1:9" x14ac:dyDescent="0.25">
      <c r="A16" s="12">
        <v>44510</v>
      </c>
      <c r="B16" s="13">
        <v>47</v>
      </c>
      <c r="C16" s="25"/>
      <c r="D16" s="19" t="s">
        <v>9</v>
      </c>
      <c r="E16" s="20">
        <v>0</v>
      </c>
      <c r="F16" s="21"/>
      <c r="G16" s="22"/>
      <c r="H16" s="18">
        <f t="shared" si="1"/>
        <v>0</v>
      </c>
    </row>
    <row r="17" spans="1:8" x14ac:dyDescent="0.25">
      <c r="A17" s="12">
        <v>44512</v>
      </c>
      <c r="B17" s="13">
        <v>53</v>
      </c>
      <c r="C17" s="77"/>
      <c r="D17" s="64" t="s">
        <v>9</v>
      </c>
      <c r="E17" s="20">
        <v>0</v>
      </c>
      <c r="F17" s="21"/>
      <c r="G17" s="22"/>
      <c r="H17" s="18">
        <f t="shared" si="1"/>
        <v>0</v>
      </c>
    </row>
    <row r="18" spans="1:8" x14ac:dyDescent="0.25">
      <c r="A18" s="12">
        <v>44513</v>
      </c>
      <c r="B18" s="13">
        <v>58</v>
      </c>
      <c r="C18" s="78"/>
      <c r="D18" s="64" t="s">
        <v>9</v>
      </c>
      <c r="E18" s="20">
        <v>0</v>
      </c>
      <c r="F18" s="21"/>
      <c r="G18" s="22"/>
      <c r="H18" s="18">
        <f t="shared" si="1"/>
        <v>0</v>
      </c>
    </row>
    <row r="19" spans="1:8" x14ac:dyDescent="0.25">
      <c r="A19" s="12">
        <v>44513</v>
      </c>
      <c r="B19" s="13">
        <v>61</v>
      </c>
      <c r="C19" s="24"/>
      <c r="D19" s="19" t="s">
        <v>9</v>
      </c>
      <c r="E19" s="20">
        <v>0</v>
      </c>
      <c r="F19" s="21"/>
      <c r="G19" s="22"/>
      <c r="H19" s="18">
        <f t="shared" si="1"/>
        <v>0</v>
      </c>
    </row>
    <row r="20" spans="1:8" x14ac:dyDescent="0.25">
      <c r="A20" s="12">
        <v>44527</v>
      </c>
      <c r="B20" s="13">
        <v>84</v>
      </c>
      <c r="C20" s="78"/>
      <c r="D20" s="64" t="s">
        <v>9</v>
      </c>
      <c r="E20" s="20">
        <v>0</v>
      </c>
      <c r="F20" s="21"/>
      <c r="G20" s="22"/>
      <c r="H20" s="18">
        <f t="shared" si="1"/>
        <v>0</v>
      </c>
    </row>
    <row r="21" spans="1:8" x14ac:dyDescent="0.25">
      <c r="A21" s="12">
        <v>44527</v>
      </c>
      <c r="B21" s="13">
        <v>85</v>
      </c>
      <c r="C21" s="24"/>
      <c r="D21" s="64" t="s">
        <v>9</v>
      </c>
      <c r="E21" s="20">
        <v>0</v>
      </c>
      <c r="F21" s="21"/>
      <c r="G21" s="22"/>
      <c r="H21" s="18">
        <f t="shared" si="1"/>
        <v>0</v>
      </c>
    </row>
    <row r="22" spans="1:8" x14ac:dyDescent="0.25">
      <c r="A22" s="12"/>
      <c r="B22" s="13"/>
      <c r="C22" s="24"/>
      <c r="D22" s="64"/>
      <c r="E22" s="20"/>
      <c r="F22" s="21"/>
      <c r="G22" s="22"/>
      <c r="H22" s="18"/>
    </row>
    <row r="23" spans="1:8" x14ac:dyDescent="0.25">
      <c r="A23" s="12">
        <v>44499</v>
      </c>
      <c r="B23" s="13">
        <v>1</v>
      </c>
      <c r="C23" s="24"/>
      <c r="D23" s="19" t="s">
        <v>13</v>
      </c>
      <c r="E23" s="20">
        <v>15657</v>
      </c>
      <c r="F23" s="21"/>
      <c r="G23" s="22"/>
      <c r="H23" s="18">
        <f t="shared" ref="H23:H29" si="2">E23-G23</f>
        <v>15657</v>
      </c>
    </row>
    <row r="24" spans="1:8" x14ac:dyDescent="0.25">
      <c r="A24" s="12">
        <v>44500</v>
      </c>
      <c r="B24" s="13">
        <v>3</v>
      </c>
      <c r="C24" s="24"/>
      <c r="D24" s="19" t="s">
        <v>13</v>
      </c>
      <c r="E24" s="20">
        <v>8585</v>
      </c>
      <c r="F24" s="21"/>
      <c r="G24" s="22"/>
      <c r="H24" s="18">
        <f t="shared" si="2"/>
        <v>8585</v>
      </c>
    </row>
    <row r="25" spans="1:8" x14ac:dyDescent="0.25">
      <c r="A25" s="12">
        <v>44501</v>
      </c>
      <c r="B25" s="13">
        <v>4</v>
      </c>
      <c r="C25" s="24"/>
      <c r="D25" s="19" t="s">
        <v>13</v>
      </c>
      <c r="E25" s="20">
        <v>259</v>
      </c>
      <c r="F25" s="21"/>
      <c r="G25" s="22"/>
      <c r="H25" s="18">
        <f t="shared" si="2"/>
        <v>259</v>
      </c>
    </row>
    <row r="26" spans="1:8" x14ac:dyDescent="0.25">
      <c r="A26" s="12">
        <v>44502</v>
      </c>
      <c r="B26" s="13">
        <v>5</v>
      </c>
      <c r="C26" s="24"/>
      <c r="D26" s="19" t="s">
        <v>13</v>
      </c>
      <c r="E26" s="20">
        <v>8605</v>
      </c>
      <c r="F26" s="21"/>
      <c r="G26" s="22"/>
      <c r="H26" s="18">
        <f t="shared" si="2"/>
        <v>8605</v>
      </c>
    </row>
    <row r="27" spans="1:8" x14ac:dyDescent="0.25">
      <c r="A27" s="12">
        <v>44503</v>
      </c>
      <c r="B27" s="13">
        <v>6</v>
      </c>
      <c r="C27" s="24"/>
      <c r="D27" s="19" t="s">
        <v>13</v>
      </c>
      <c r="E27" s="20">
        <v>235</v>
      </c>
      <c r="F27" s="21"/>
      <c r="G27" s="22"/>
      <c r="H27" s="18">
        <f t="shared" si="2"/>
        <v>235</v>
      </c>
    </row>
    <row r="28" spans="1:8" x14ac:dyDescent="0.25">
      <c r="A28" s="12">
        <v>44505</v>
      </c>
      <c r="B28" s="13">
        <v>8</v>
      </c>
      <c r="C28" s="24"/>
      <c r="D28" s="19" t="s">
        <v>13</v>
      </c>
      <c r="E28" s="20">
        <v>784</v>
      </c>
      <c r="F28" s="21"/>
      <c r="G28" s="22"/>
      <c r="H28" s="18">
        <f t="shared" si="2"/>
        <v>784</v>
      </c>
    </row>
    <row r="29" spans="1:8" x14ac:dyDescent="0.25">
      <c r="A29" s="12">
        <v>44508</v>
      </c>
      <c r="B29" s="13">
        <v>42</v>
      </c>
      <c r="C29" s="25"/>
      <c r="D29" s="26" t="s">
        <v>18</v>
      </c>
      <c r="E29" s="20">
        <v>1676</v>
      </c>
      <c r="F29" s="21">
        <v>44508</v>
      </c>
      <c r="G29" s="22">
        <v>1676</v>
      </c>
      <c r="H29" s="18">
        <f t="shared" si="2"/>
        <v>0</v>
      </c>
    </row>
    <row r="30" spans="1:8" x14ac:dyDescent="0.25">
      <c r="A30" s="12">
        <v>44509</v>
      </c>
      <c r="B30" s="13">
        <v>45</v>
      </c>
      <c r="C30" s="14"/>
      <c r="D30" s="19" t="s">
        <v>18</v>
      </c>
      <c r="E30" s="20">
        <v>120</v>
      </c>
      <c r="F30" s="21"/>
      <c r="G30" s="22"/>
      <c r="H30" s="18">
        <f t="shared" ref="H30:H59" si="3">E30-G30</f>
        <v>120</v>
      </c>
    </row>
    <row r="31" spans="1:8" x14ac:dyDescent="0.25">
      <c r="A31" s="12">
        <v>44509</v>
      </c>
      <c r="B31" s="13">
        <v>46</v>
      </c>
      <c r="C31" s="14"/>
      <c r="D31" s="83" t="s">
        <v>18</v>
      </c>
      <c r="E31" s="84">
        <v>307</v>
      </c>
      <c r="F31" s="85"/>
      <c r="G31" s="22"/>
      <c r="H31" s="86">
        <f t="shared" si="3"/>
        <v>307</v>
      </c>
    </row>
    <row r="32" spans="1:8" x14ac:dyDescent="0.25">
      <c r="A32" s="12">
        <v>44510</v>
      </c>
      <c r="B32" s="13">
        <v>48</v>
      </c>
      <c r="C32" s="14"/>
      <c r="D32" s="19" t="s">
        <v>18</v>
      </c>
      <c r="E32" s="20">
        <v>1333</v>
      </c>
      <c r="F32" s="21"/>
      <c r="G32" s="22"/>
      <c r="H32" s="18">
        <f t="shared" si="3"/>
        <v>1333</v>
      </c>
    </row>
    <row r="33" spans="1:8" x14ac:dyDescent="0.25">
      <c r="A33" s="12">
        <v>44511</v>
      </c>
      <c r="B33" s="13">
        <v>50</v>
      </c>
      <c r="C33" s="24"/>
      <c r="D33" s="19" t="s">
        <v>18</v>
      </c>
      <c r="E33" s="20">
        <v>2460</v>
      </c>
      <c r="F33" s="21"/>
      <c r="G33" s="22"/>
      <c r="H33" s="18">
        <f t="shared" si="3"/>
        <v>2460</v>
      </c>
    </row>
    <row r="34" spans="1:8" x14ac:dyDescent="0.25">
      <c r="A34" s="12">
        <v>44512</v>
      </c>
      <c r="B34" s="13">
        <v>52</v>
      </c>
      <c r="C34" s="24"/>
      <c r="D34" s="26" t="s">
        <v>18</v>
      </c>
      <c r="E34" s="20">
        <v>47911</v>
      </c>
      <c r="F34" s="21"/>
      <c r="G34" s="22"/>
      <c r="H34" s="18">
        <f t="shared" si="3"/>
        <v>47911</v>
      </c>
    </row>
    <row r="35" spans="1:8" ht="15" customHeight="1" x14ac:dyDescent="0.25">
      <c r="A35" s="12">
        <v>44512</v>
      </c>
      <c r="B35" s="13">
        <v>54</v>
      </c>
      <c r="C35" s="24"/>
      <c r="D35" s="19" t="s">
        <v>18</v>
      </c>
      <c r="E35" s="20">
        <v>622</v>
      </c>
      <c r="F35" s="21"/>
      <c r="G35" s="22"/>
      <c r="H35" s="18">
        <f t="shared" si="3"/>
        <v>622</v>
      </c>
    </row>
    <row r="36" spans="1:8" x14ac:dyDescent="0.25">
      <c r="A36" s="12">
        <v>44512</v>
      </c>
      <c r="B36" s="13">
        <v>55</v>
      </c>
      <c r="C36" s="77"/>
      <c r="D36" s="19" t="s">
        <v>18</v>
      </c>
      <c r="E36" s="20">
        <v>10714</v>
      </c>
      <c r="F36" s="21"/>
      <c r="G36" s="22"/>
      <c r="H36" s="18">
        <f t="shared" si="3"/>
        <v>10714</v>
      </c>
    </row>
    <row r="37" spans="1:8" x14ac:dyDescent="0.25">
      <c r="A37" s="12">
        <v>44512</v>
      </c>
      <c r="B37" s="13">
        <v>56</v>
      </c>
      <c r="C37" s="24"/>
      <c r="D37" s="19" t="s">
        <v>18</v>
      </c>
      <c r="E37" s="20">
        <v>1785</v>
      </c>
      <c r="F37" s="21"/>
      <c r="G37" s="22"/>
      <c r="H37" s="18">
        <f t="shared" si="3"/>
        <v>1785</v>
      </c>
    </row>
    <row r="38" spans="1:8" x14ac:dyDescent="0.25">
      <c r="A38" s="12">
        <v>44512</v>
      </c>
      <c r="B38" s="13">
        <v>57</v>
      </c>
      <c r="C38" s="77"/>
      <c r="D38" s="19" t="s">
        <v>18</v>
      </c>
      <c r="E38" s="20">
        <v>13805</v>
      </c>
      <c r="F38" s="21"/>
      <c r="G38" s="22"/>
      <c r="H38" s="18">
        <f t="shared" si="3"/>
        <v>13805</v>
      </c>
    </row>
    <row r="39" spans="1:8" x14ac:dyDescent="0.25">
      <c r="A39" s="12">
        <v>44513</v>
      </c>
      <c r="B39" s="13">
        <v>62</v>
      </c>
      <c r="C39" s="24"/>
      <c r="D39" s="19" t="s">
        <v>18</v>
      </c>
      <c r="E39" s="20">
        <v>219644</v>
      </c>
      <c r="F39" s="21"/>
      <c r="G39" s="22"/>
      <c r="H39" s="18">
        <f t="shared" si="3"/>
        <v>219644</v>
      </c>
    </row>
    <row r="40" spans="1:8" x14ac:dyDescent="0.25">
      <c r="A40" s="12">
        <v>44513</v>
      </c>
      <c r="B40" s="13">
        <v>63</v>
      </c>
      <c r="C40" s="24"/>
      <c r="D40" s="19" t="s">
        <v>18</v>
      </c>
      <c r="E40" s="20">
        <v>2546</v>
      </c>
      <c r="F40" s="21"/>
      <c r="G40" s="22"/>
      <c r="H40" s="18">
        <f t="shared" si="3"/>
        <v>2546</v>
      </c>
    </row>
    <row r="41" spans="1:8" x14ac:dyDescent="0.25">
      <c r="A41" s="12">
        <v>44515</v>
      </c>
      <c r="B41" s="13">
        <v>65</v>
      </c>
      <c r="C41" s="24"/>
      <c r="D41" s="66" t="s">
        <v>18</v>
      </c>
      <c r="E41" s="67">
        <v>3711</v>
      </c>
      <c r="F41" s="21"/>
      <c r="G41" s="22"/>
      <c r="H41" s="18">
        <f t="shared" si="3"/>
        <v>3711</v>
      </c>
    </row>
    <row r="42" spans="1:8" x14ac:dyDescent="0.25">
      <c r="A42" s="12">
        <v>44516</v>
      </c>
      <c r="B42" s="13">
        <v>67</v>
      </c>
      <c r="C42" s="24"/>
      <c r="D42" s="19" t="s">
        <v>18</v>
      </c>
      <c r="E42" s="20">
        <v>4624</v>
      </c>
      <c r="F42" s="21"/>
      <c r="G42" s="22"/>
      <c r="H42" s="18">
        <f t="shared" si="3"/>
        <v>4624</v>
      </c>
    </row>
    <row r="43" spans="1:8" x14ac:dyDescent="0.25">
      <c r="A43" s="12">
        <v>44517</v>
      </c>
      <c r="B43" s="13">
        <v>69</v>
      </c>
      <c r="C43" s="24"/>
      <c r="D43" s="19" t="s">
        <v>18</v>
      </c>
      <c r="E43" s="20">
        <v>178470</v>
      </c>
      <c r="F43" s="21"/>
      <c r="G43" s="22"/>
      <c r="H43" s="18">
        <f t="shared" si="3"/>
        <v>178470</v>
      </c>
    </row>
    <row r="44" spans="1:8" x14ac:dyDescent="0.25">
      <c r="A44" s="12">
        <v>44517</v>
      </c>
      <c r="B44" s="13">
        <v>70</v>
      </c>
      <c r="C44" s="24"/>
      <c r="D44" s="19" t="s">
        <v>18</v>
      </c>
      <c r="E44" s="20">
        <v>62080</v>
      </c>
      <c r="F44" s="21"/>
      <c r="G44" s="22"/>
      <c r="H44" s="18">
        <f t="shared" si="3"/>
        <v>62080</v>
      </c>
    </row>
    <row r="45" spans="1:8" ht="18.75" customHeight="1" x14ac:dyDescent="0.25">
      <c r="A45" s="12">
        <v>44517</v>
      </c>
      <c r="B45" s="13">
        <v>71</v>
      </c>
      <c r="C45" s="24"/>
      <c r="D45" s="19" t="s">
        <v>18</v>
      </c>
      <c r="E45" s="20">
        <v>101</v>
      </c>
      <c r="F45" s="21"/>
      <c r="G45" s="22"/>
      <c r="H45" s="18">
        <f t="shared" si="3"/>
        <v>101</v>
      </c>
    </row>
    <row r="46" spans="1:8" ht="18.75" customHeight="1" x14ac:dyDescent="0.25">
      <c r="A46" s="12">
        <v>44518</v>
      </c>
      <c r="B46" s="13">
        <v>72</v>
      </c>
      <c r="C46" s="27"/>
      <c r="D46" s="19" t="s">
        <v>18</v>
      </c>
      <c r="E46" s="20">
        <v>8588</v>
      </c>
      <c r="F46" s="21"/>
      <c r="G46" s="22"/>
      <c r="H46" s="18">
        <f t="shared" si="3"/>
        <v>8588</v>
      </c>
    </row>
    <row r="47" spans="1:8" ht="18.75" customHeight="1" x14ac:dyDescent="0.25">
      <c r="A47" s="12">
        <v>44520</v>
      </c>
      <c r="B47" s="13">
        <v>73</v>
      </c>
      <c r="C47" s="28"/>
      <c r="D47" s="19" t="s">
        <v>18</v>
      </c>
      <c r="E47" s="20">
        <v>768</v>
      </c>
      <c r="F47" s="21"/>
      <c r="G47" s="22"/>
      <c r="H47" s="18">
        <f t="shared" si="3"/>
        <v>768</v>
      </c>
    </row>
    <row r="48" spans="1:8" ht="18.75" customHeight="1" x14ac:dyDescent="0.25">
      <c r="A48" s="12">
        <v>44524</v>
      </c>
      <c r="B48" s="13">
        <v>77</v>
      </c>
      <c r="C48" s="24"/>
      <c r="D48" s="19" t="s">
        <v>18</v>
      </c>
      <c r="E48" s="20">
        <v>13576</v>
      </c>
      <c r="F48" s="21"/>
      <c r="G48" s="22"/>
      <c r="H48" s="18">
        <f t="shared" si="3"/>
        <v>13576</v>
      </c>
    </row>
    <row r="49" spans="1:8" ht="18.75" customHeight="1" x14ac:dyDescent="0.25">
      <c r="A49" s="12">
        <v>44526</v>
      </c>
      <c r="B49" s="13">
        <v>81</v>
      </c>
      <c r="C49" s="24"/>
      <c r="D49" s="19" t="s">
        <v>18</v>
      </c>
      <c r="E49" s="20">
        <v>8799</v>
      </c>
      <c r="F49" s="21"/>
      <c r="G49" s="22"/>
      <c r="H49" s="18">
        <f t="shared" si="3"/>
        <v>8799</v>
      </c>
    </row>
    <row r="50" spans="1:8" ht="18.75" customHeight="1" x14ac:dyDescent="0.25">
      <c r="A50" s="12">
        <v>44529</v>
      </c>
      <c r="B50" s="13">
        <v>86</v>
      </c>
      <c r="C50" s="24"/>
      <c r="D50" s="19" t="s">
        <v>18</v>
      </c>
      <c r="E50" s="20">
        <v>376</v>
      </c>
      <c r="F50" s="21"/>
      <c r="G50" s="22"/>
      <c r="H50" s="18">
        <f t="shared" si="3"/>
        <v>376</v>
      </c>
    </row>
    <row r="51" spans="1:8" ht="18.75" customHeight="1" x14ac:dyDescent="0.25">
      <c r="A51" s="12">
        <v>44529</v>
      </c>
      <c r="B51" s="13">
        <v>87</v>
      </c>
      <c r="C51" s="24"/>
      <c r="D51" s="19" t="s">
        <v>18</v>
      </c>
      <c r="E51" s="20">
        <v>21811</v>
      </c>
      <c r="F51" s="21"/>
      <c r="G51" s="22"/>
      <c r="H51" s="18">
        <f t="shared" si="3"/>
        <v>21811</v>
      </c>
    </row>
    <row r="52" spans="1:8" ht="18.75" customHeight="1" x14ac:dyDescent="0.25">
      <c r="A52" s="12">
        <v>44529</v>
      </c>
      <c r="B52" s="13">
        <v>88</v>
      </c>
      <c r="C52" s="24"/>
      <c r="D52" s="19" t="s">
        <v>18</v>
      </c>
      <c r="E52" s="20">
        <v>126</v>
      </c>
      <c r="F52" s="21"/>
      <c r="G52" s="22"/>
      <c r="H52" s="18">
        <f t="shared" si="3"/>
        <v>126</v>
      </c>
    </row>
    <row r="53" spans="1:8" ht="19.5" customHeight="1" x14ac:dyDescent="0.25">
      <c r="A53" s="12">
        <v>44529</v>
      </c>
      <c r="B53" s="13">
        <v>90</v>
      </c>
      <c r="C53" s="24"/>
      <c r="D53" s="19" t="s">
        <v>18</v>
      </c>
      <c r="E53" s="20">
        <v>86291</v>
      </c>
      <c r="F53" s="21"/>
      <c r="G53" s="22"/>
      <c r="H53" s="18">
        <f t="shared" si="3"/>
        <v>86291</v>
      </c>
    </row>
    <row r="54" spans="1:8" ht="19.5" customHeight="1" x14ac:dyDescent="0.25">
      <c r="A54" s="12">
        <v>44529</v>
      </c>
      <c r="B54" s="13">
        <v>91</v>
      </c>
      <c r="C54" s="24"/>
      <c r="D54" s="19" t="s">
        <v>18</v>
      </c>
      <c r="E54" s="20">
        <v>161750</v>
      </c>
      <c r="F54" s="21"/>
      <c r="G54" s="22"/>
      <c r="H54" s="18">
        <f t="shared" si="3"/>
        <v>161750</v>
      </c>
    </row>
    <row r="55" spans="1:8" ht="19.5" customHeight="1" x14ac:dyDescent="0.25">
      <c r="A55" s="23">
        <v>44533</v>
      </c>
      <c r="B55" s="13">
        <v>94</v>
      </c>
      <c r="C55" s="24"/>
      <c r="D55" s="19" t="s">
        <v>18</v>
      </c>
      <c r="E55" s="20">
        <v>617</v>
      </c>
      <c r="F55" s="21"/>
      <c r="G55" s="22"/>
      <c r="H55" s="18">
        <f t="shared" si="3"/>
        <v>617</v>
      </c>
    </row>
    <row r="56" spans="1:8" ht="19.5" customHeight="1" x14ac:dyDescent="0.25">
      <c r="A56" s="23">
        <v>44534</v>
      </c>
      <c r="B56" s="13">
        <v>97</v>
      </c>
      <c r="C56" s="24"/>
      <c r="D56" s="19" t="s">
        <v>18</v>
      </c>
      <c r="E56" s="20">
        <v>50957</v>
      </c>
      <c r="F56" s="21"/>
      <c r="G56" s="22"/>
      <c r="H56" s="18">
        <f t="shared" si="3"/>
        <v>50957</v>
      </c>
    </row>
    <row r="57" spans="1:8" ht="19.5" customHeight="1" x14ac:dyDescent="0.25">
      <c r="A57" s="23">
        <v>44534</v>
      </c>
      <c r="B57" s="13">
        <v>99</v>
      </c>
      <c r="C57" s="24"/>
      <c r="D57" s="19" t="s">
        <v>18</v>
      </c>
      <c r="E57" s="20">
        <v>12005</v>
      </c>
      <c r="F57" s="21"/>
      <c r="G57" s="22"/>
      <c r="H57" s="18">
        <f t="shared" si="3"/>
        <v>12005</v>
      </c>
    </row>
    <row r="58" spans="1:8" ht="19.5" customHeight="1" x14ac:dyDescent="0.25">
      <c r="A58" s="23">
        <v>44534</v>
      </c>
      <c r="B58" s="13">
        <v>100</v>
      </c>
      <c r="C58" s="24"/>
      <c r="D58" s="19" t="s">
        <v>18</v>
      </c>
      <c r="E58" s="20">
        <v>115785</v>
      </c>
      <c r="F58" s="21">
        <v>44506</v>
      </c>
      <c r="G58" s="22">
        <v>1065501.8999999999</v>
      </c>
      <c r="H58" s="18">
        <f t="shared" si="3"/>
        <v>-949716.89999999991</v>
      </c>
    </row>
    <row r="59" spans="1:8" ht="19.5" customHeight="1" x14ac:dyDescent="0.25">
      <c r="A59" s="23">
        <v>44535</v>
      </c>
      <c r="B59" s="13">
        <v>102</v>
      </c>
      <c r="C59" s="24"/>
      <c r="D59" s="87" t="s">
        <v>18</v>
      </c>
      <c r="E59" s="84">
        <v>12020</v>
      </c>
      <c r="F59" s="85"/>
      <c r="G59" s="88"/>
      <c r="H59" s="86">
        <f t="shared" si="3"/>
        <v>12020</v>
      </c>
    </row>
    <row r="60" spans="1:8" ht="19.5" customHeight="1" x14ac:dyDescent="0.3">
      <c r="A60" s="23"/>
      <c r="B60" s="13"/>
      <c r="C60" s="24"/>
      <c r="D60" s="19"/>
      <c r="E60" s="80">
        <f>SUM(E14:E59)</f>
        <v>1079503</v>
      </c>
      <c r="F60" s="21"/>
      <c r="G60" s="81"/>
      <c r="H60" s="82">
        <f>SUM(H23:H59)</f>
        <v>12325.100000000093</v>
      </c>
    </row>
    <row r="61" spans="1:8" ht="19.5" customHeight="1" x14ac:dyDescent="0.25">
      <c r="A61" s="23"/>
      <c r="B61" s="13"/>
      <c r="C61" s="24"/>
      <c r="D61" s="19"/>
      <c r="E61" s="20"/>
      <c r="F61" s="21"/>
      <c r="G61" s="22"/>
      <c r="H61" s="18"/>
    </row>
    <row r="62" spans="1:8" ht="19.5" customHeight="1" x14ac:dyDescent="0.25">
      <c r="A62" s="23"/>
      <c r="B62" s="13"/>
      <c r="C62" s="24"/>
      <c r="D62" s="19"/>
      <c r="E62" s="20"/>
      <c r="F62" s="21"/>
      <c r="G62" s="22"/>
      <c r="H62" s="18"/>
    </row>
    <row r="63" spans="1:8" ht="19.5" customHeight="1" x14ac:dyDescent="0.25">
      <c r="A63" s="23"/>
      <c r="B63" s="13"/>
      <c r="C63" s="24"/>
      <c r="D63" s="19"/>
      <c r="E63" s="20"/>
      <c r="F63" s="21"/>
      <c r="G63" s="22"/>
      <c r="H63" s="18"/>
    </row>
    <row r="64" spans="1:8" ht="19.5" customHeight="1" x14ac:dyDescent="0.25">
      <c r="A64" s="23">
        <v>44532</v>
      </c>
      <c r="B64" s="13">
        <v>93</v>
      </c>
      <c r="C64" s="24"/>
      <c r="D64" s="19" t="s">
        <v>20</v>
      </c>
      <c r="E64" s="20">
        <v>3135</v>
      </c>
      <c r="F64" s="21"/>
      <c r="G64" s="22"/>
      <c r="H64" s="18">
        <f>E64-G64</f>
        <v>3135</v>
      </c>
    </row>
    <row r="65" spans="1:8" ht="19.5" customHeight="1" x14ac:dyDescent="0.25">
      <c r="A65" s="23"/>
      <c r="B65" s="13"/>
      <c r="C65" s="24"/>
      <c r="D65" s="19"/>
      <c r="E65" s="20"/>
      <c r="F65" s="21"/>
      <c r="G65" s="22"/>
    </row>
    <row r="66" spans="1:8" ht="19.5" customHeight="1" x14ac:dyDescent="0.25">
      <c r="A66" s="23"/>
      <c r="B66" s="13"/>
      <c r="C66" s="24"/>
      <c r="D66" s="19"/>
      <c r="E66" s="20"/>
      <c r="F66" s="21"/>
      <c r="G66" s="22"/>
      <c r="H66" s="18"/>
    </row>
    <row r="67" spans="1:8" ht="19.5" customHeight="1" x14ac:dyDescent="0.25">
      <c r="A67" s="23">
        <v>44511</v>
      </c>
      <c r="B67" s="13">
        <v>49</v>
      </c>
      <c r="C67" s="14"/>
      <c r="D67" s="19" t="s">
        <v>14</v>
      </c>
      <c r="E67" s="20">
        <v>150</v>
      </c>
      <c r="F67" s="21"/>
      <c r="G67" s="22"/>
      <c r="H67" s="18">
        <f>E67-G67</f>
        <v>150</v>
      </c>
    </row>
    <row r="68" spans="1:8" ht="19.5" customHeight="1" x14ac:dyDescent="0.25">
      <c r="A68" s="23">
        <v>44512</v>
      </c>
      <c r="B68" s="13">
        <v>51</v>
      </c>
      <c r="C68" s="77"/>
      <c r="D68" s="19" t="s">
        <v>14</v>
      </c>
      <c r="E68" s="20">
        <v>8923</v>
      </c>
      <c r="F68" s="21"/>
      <c r="G68" s="22"/>
      <c r="H68" s="18">
        <f t="shared" ref="H68:H85" si="4">E68-G68</f>
        <v>8923</v>
      </c>
    </row>
    <row r="69" spans="1:8" ht="19.5" customHeight="1" x14ac:dyDescent="0.25">
      <c r="A69" s="23">
        <v>44513</v>
      </c>
      <c r="B69" s="13">
        <v>59</v>
      </c>
      <c r="C69" s="24"/>
      <c r="D69" s="19" t="s">
        <v>14</v>
      </c>
      <c r="E69" s="20">
        <v>18875</v>
      </c>
      <c r="F69" s="21"/>
      <c r="G69" s="22"/>
      <c r="H69" s="18">
        <f t="shared" si="4"/>
        <v>18875</v>
      </c>
    </row>
    <row r="70" spans="1:8" ht="19.5" customHeight="1" x14ac:dyDescent="0.25">
      <c r="A70" s="23">
        <v>44513</v>
      </c>
      <c r="B70" s="13">
        <v>60</v>
      </c>
      <c r="C70" s="24"/>
      <c r="D70" s="19" t="s">
        <v>14</v>
      </c>
      <c r="E70" s="20">
        <v>10476</v>
      </c>
      <c r="F70" s="21"/>
      <c r="G70" s="22"/>
      <c r="H70" s="18">
        <f t="shared" si="4"/>
        <v>10476</v>
      </c>
    </row>
    <row r="71" spans="1:8" ht="19.5" customHeight="1" x14ac:dyDescent="0.25">
      <c r="A71" s="23">
        <v>44515</v>
      </c>
      <c r="B71" s="13">
        <v>66</v>
      </c>
      <c r="C71" s="24"/>
      <c r="D71" s="66" t="s">
        <v>14</v>
      </c>
      <c r="E71" s="67">
        <v>2005</v>
      </c>
      <c r="F71" s="21"/>
      <c r="G71" s="22"/>
      <c r="H71" s="18">
        <f t="shared" si="4"/>
        <v>2005</v>
      </c>
    </row>
    <row r="72" spans="1:8" ht="19.5" customHeight="1" x14ac:dyDescent="0.25">
      <c r="A72" s="23">
        <v>44516</v>
      </c>
      <c r="B72" s="13">
        <v>68</v>
      </c>
      <c r="C72" s="24"/>
      <c r="D72" s="19" t="s">
        <v>14</v>
      </c>
      <c r="E72" s="20">
        <v>3512</v>
      </c>
      <c r="F72" s="21"/>
      <c r="G72" s="22"/>
      <c r="H72" s="18">
        <f t="shared" si="4"/>
        <v>3512</v>
      </c>
    </row>
    <row r="73" spans="1:8" ht="19.5" customHeight="1" x14ac:dyDescent="0.25">
      <c r="A73" s="23">
        <v>44523</v>
      </c>
      <c r="B73" s="13">
        <v>74</v>
      </c>
      <c r="C73" s="24"/>
      <c r="D73" s="19" t="s">
        <v>14</v>
      </c>
      <c r="E73" s="20">
        <v>1189.81</v>
      </c>
      <c r="F73" s="21"/>
      <c r="G73" s="22"/>
      <c r="H73" s="18">
        <f t="shared" si="4"/>
        <v>1189.81</v>
      </c>
    </row>
    <row r="74" spans="1:8" ht="19.5" customHeight="1" x14ac:dyDescent="0.25">
      <c r="A74" s="23">
        <v>44524</v>
      </c>
      <c r="B74" s="13">
        <v>76</v>
      </c>
      <c r="C74" s="24"/>
      <c r="D74" s="26" t="s">
        <v>14</v>
      </c>
      <c r="E74" s="20">
        <v>3655</v>
      </c>
      <c r="F74" s="21"/>
      <c r="G74" s="22"/>
      <c r="H74" s="18">
        <f t="shared" si="4"/>
        <v>3655</v>
      </c>
    </row>
    <row r="75" spans="1:8" ht="19.5" customHeight="1" x14ac:dyDescent="0.25">
      <c r="A75" s="23">
        <v>44525</v>
      </c>
      <c r="B75" s="13">
        <v>79</v>
      </c>
      <c r="C75" s="24"/>
      <c r="D75" s="19" t="s">
        <v>14</v>
      </c>
      <c r="E75" s="20">
        <v>15564</v>
      </c>
      <c r="F75" s="21"/>
      <c r="G75" s="22"/>
      <c r="H75" s="18">
        <f t="shared" si="4"/>
        <v>15564</v>
      </c>
    </row>
    <row r="76" spans="1:8" ht="19.5" customHeight="1" x14ac:dyDescent="0.25">
      <c r="A76" s="23">
        <v>44525</v>
      </c>
      <c r="B76" s="13">
        <v>80</v>
      </c>
      <c r="C76" s="24"/>
      <c r="D76" s="19" t="s">
        <v>14</v>
      </c>
      <c r="E76" s="20">
        <v>2279</v>
      </c>
      <c r="F76" s="21"/>
      <c r="G76" s="22"/>
      <c r="H76" s="18">
        <f t="shared" si="4"/>
        <v>2279</v>
      </c>
    </row>
    <row r="77" spans="1:8" ht="19.5" customHeight="1" x14ac:dyDescent="0.25">
      <c r="A77" s="23">
        <v>44526</v>
      </c>
      <c r="B77" s="13">
        <v>82</v>
      </c>
      <c r="C77" s="24"/>
      <c r="D77" s="19" t="s">
        <v>14</v>
      </c>
      <c r="E77" s="20">
        <v>3337</v>
      </c>
      <c r="F77" s="21"/>
      <c r="G77" s="22"/>
      <c r="H77" s="18">
        <f t="shared" si="4"/>
        <v>3337</v>
      </c>
    </row>
    <row r="78" spans="1:8" ht="19.5" customHeight="1" x14ac:dyDescent="0.25">
      <c r="A78" s="23">
        <v>44533</v>
      </c>
      <c r="B78" s="13">
        <v>95</v>
      </c>
      <c r="C78" s="24"/>
      <c r="D78" s="19" t="s">
        <v>14</v>
      </c>
      <c r="E78" s="20">
        <v>1409</v>
      </c>
      <c r="F78" s="21"/>
      <c r="G78" s="22"/>
      <c r="H78" s="18">
        <f t="shared" si="4"/>
        <v>1409</v>
      </c>
    </row>
    <row r="79" spans="1:8" ht="19.5" customHeight="1" x14ac:dyDescent="0.25">
      <c r="A79" s="23">
        <v>44533</v>
      </c>
      <c r="B79" s="13">
        <v>96</v>
      </c>
      <c r="C79" s="24"/>
      <c r="D79" s="19" t="s">
        <v>14</v>
      </c>
      <c r="E79" s="20">
        <v>806</v>
      </c>
      <c r="F79" s="21"/>
      <c r="G79" s="22"/>
      <c r="H79" s="18">
        <f t="shared" si="4"/>
        <v>806</v>
      </c>
    </row>
    <row r="80" spans="1:8" ht="19.5" customHeight="1" x14ac:dyDescent="0.25">
      <c r="A80" s="23">
        <v>44534</v>
      </c>
      <c r="B80" s="13">
        <v>101</v>
      </c>
      <c r="C80" s="24"/>
      <c r="D80" s="19" t="s">
        <v>14</v>
      </c>
      <c r="E80" s="20">
        <v>4289</v>
      </c>
      <c r="F80" s="21"/>
      <c r="G80" s="22"/>
      <c r="H80" s="18">
        <f t="shared" si="4"/>
        <v>4289</v>
      </c>
    </row>
    <row r="81" spans="1:9" ht="19.5" customHeight="1" x14ac:dyDescent="0.3">
      <c r="A81" s="23"/>
      <c r="B81" s="13"/>
      <c r="C81" s="24"/>
      <c r="D81" s="59"/>
      <c r="E81" s="50">
        <f>SUM(E67:E80)</f>
        <v>76469.81</v>
      </c>
      <c r="F81" s="61"/>
      <c r="G81" s="156">
        <f>SUM(H67:H80)</f>
        <v>76469.81</v>
      </c>
      <c r="H81" s="157"/>
    </row>
    <row r="82" spans="1:9" ht="19.5" customHeight="1" x14ac:dyDescent="0.25">
      <c r="A82" s="23"/>
      <c r="B82" s="13"/>
      <c r="C82" s="24"/>
      <c r="D82" s="59"/>
      <c r="E82" s="60"/>
      <c r="F82" s="61"/>
      <c r="G82" s="62"/>
      <c r="H82" s="18">
        <f t="shared" si="4"/>
        <v>0</v>
      </c>
    </row>
    <row r="83" spans="1:9" ht="16.5" thickBot="1" x14ac:dyDescent="0.3">
      <c r="A83" s="31"/>
      <c r="B83" s="13"/>
      <c r="C83" s="32"/>
      <c r="D83" s="33"/>
      <c r="E83" s="34">
        <v>0</v>
      </c>
      <c r="F83" s="35"/>
      <c r="G83" s="36"/>
      <c r="H83" s="18">
        <f t="shared" si="4"/>
        <v>0</v>
      </c>
      <c r="I83" s="2"/>
    </row>
    <row r="84" spans="1:9" ht="16.5" thickTop="1" x14ac:dyDescent="0.25">
      <c r="B84" s="37"/>
      <c r="C84" s="38"/>
      <c r="D84" s="2"/>
      <c r="E84" s="39">
        <f>SUM(E4:E83)</f>
        <v>2637934.62</v>
      </c>
      <c r="F84" s="39"/>
      <c r="G84" s="39">
        <f>SUM(G4:G83)</f>
        <v>1305074.71</v>
      </c>
      <c r="H84" s="18"/>
      <c r="I84" s="2"/>
    </row>
    <row r="85" spans="1:9" x14ac:dyDescent="0.25">
      <c r="B85" s="37"/>
      <c r="C85" s="38"/>
      <c r="D85" s="2"/>
      <c r="E85" s="41"/>
      <c r="F85" s="42"/>
      <c r="G85" s="43"/>
      <c r="H85" s="18">
        <f t="shared" si="4"/>
        <v>0</v>
      </c>
      <c r="I85" s="2"/>
    </row>
    <row r="86" spans="1:9" ht="31.5" x14ac:dyDescent="0.25">
      <c r="B86" s="37"/>
      <c r="C86" s="38"/>
      <c r="D86" s="2"/>
      <c r="E86" s="45" t="s">
        <v>6</v>
      </c>
      <c r="F86" s="42"/>
      <c r="G86" s="46" t="s">
        <v>7</v>
      </c>
      <c r="H86" s="44"/>
      <c r="I86" s="2"/>
    </row>
    <row r="87" spans="1:9" ht="16.5" thickBot="1" x14ac:dyDescent="0.3">
      <c r="B87" s="37"/>
      <c r="C87" s="38"/>
      <c r="D87" s="2"/>
      <c r="E87" s="45"/>
      <c r="F87" s="42"/>
      <c r="G87" s="46"/>
      <c r="H87" s="44"/>
      <c r="I87" s="2"/>
    </row>
    <row r="88" spans="1:9" ht="21.75" thickBot="1" x14ac:dyDescent="0.4">
      <c r="B88" s="37"/>
      <c r="C88" s="38"/>
      <c r="D88" s="2"/>
      <c r="E88" s="141">
        <f>E84-G84</f>
        <v>1332859.9100000001</v>
      </c>
      <c r="F88" s="142"/>
      <c r="G88" s="143"/>
      <c r="H88" s="44"/>
      <c r="I88" s="2"/>
    </row>
    <row r="89" spans="1:9" x14ac:dyDescent="0.25">
      <c r="B89" s="37"/>
      <c r="C89" s="38"/>
      <c r="D89" s="2"/>
      <c r="E89" s="41"/>
      <c r="F89" s="42"/>
      <c r="G89" s="43"/>
      <c r="I89" s="2"/>
    </row>
    <row r="90" spans="1:9" ht="18.75" x14ac:dyDescent="0.3">
      <c r="B90" s="37"/>
      <c r="C90" s="38"/>
      <c r="D90" s="2"/>
      <c r="E90" s="144" t="s">
        <v>8</v>
      </c>
      <c r="F90" s="144"/>
      <c r="G90" s="144"/>
      <c r="I90" s="2"/>
    </row>
    <row r="91" spans="1:9" x14ac:dyDescent="0.25">
      <c r="B91" s="37"/>
      <c r="C91" s="38"/>
      <c r="D91" s="2"/>
      <c r="E91" s="41"/>
      <c r="F91" s="42"/>
      <c r="G91" s="43"/>
      <c r="I91" s="2"/>
    </row>
    <row r="92" spans="1:9" ht="18.75" x14ac:dyDescent="0.3">
      <c r="A92" s="30"/>
      <c r="B92" s="47"/>
      <c r="C92" s="48"/>
      <c r="D92" s="49"/>
      <c r="E92" s="50"/>
      <c r="F92" s="51"/>
      <c r="G92" s="50"/>
      <c r="I92" s="2"/>
    </row>
    <row r="93" spans="1:9" x14ac:dyDescent="0.25">
      <c r="B93" s="37"/>
      <c r="C93" s="38"/>
      <c r="D93" s="2"/>
      <c r="E93" s="41"/>
      <c r="F93" s="42"/>
      <c r="G93" s="43"/>
      <c r="I93" s="2"/>
    </row>
    <row r="94" spans="1:9" x14ac:dyDescent="0.25">
      <c r="B94" s="37"/>
      <c r="C94" s="38"/>
      <c r="D94" s="2"/>
      <c r="E94" s="41"/>
      <c r="F94" s="42"/>
      <c r="G94" s="43"/>
      <c r="I94" s="2"/>
    </row>
    <row r="95" spans="1:9" x14ac:dyDescent="0.25">
      <c r="B95" s="37"/>
      <c r="C95" s="38"/>
      <c r="D95" s="2"/>
      <c r="E95" s="41"/>
      <c r="F95" s="42"/>
      <c r="G95" s="43"/>
      <c r="I95" s="2"/>
    </row>
    <row r="96" spans="1:9" x14ac:dyDescent="0.25">
      <c r="B96" s="37"/>
      <c r="C96" s="38"/>
      <c r="D96" s="2"/>
      <c r="E96" s="41"/>
      <c r="F96" s="42"/>
      <c r="G96" s="43"/>
      <c r="I96" s="2"/>
    </row>
    <row r="97" spans="2:9" x14ac:dyDescent="0.25">
      <c r="B97" s="37"/>
      <c r="C97" s="38"/>
      <c r="D97" s="2"/>
      <c r="E97" s="41"/>
      <c r="F97" s="42"/>
      <c r="G97" s="43"/>
      <c r="I97" s="2"/>
    </row>
    <row r="98" spans="2:9" x14ac:dyDescent="0.25">
      <c r="B98" s="37"/>
      <c r="C98" s="38"/>
      <c r="D98" s="2"/>
      <c r="E98" s="41"/>
      <c r="F98" s="42"/>
      <c r="G98" s="43"/>
      <c r="I98" s="2"/>
    </row>
    <row r="99" spans="2:9" x14ac:dyDescent="0.25">
      <c r="B99" s="37"/>
      <c r="C99" s="38"/>
      <c r="D99" s="2"/>
      <c r="E99" s="41"/>
      <c r="F99" s="42"/>
      <c r="G99" s="43"/>
      <c r="I99" s="2"/>
    </row>
    <row r="100" spans="2:9" x14ac:dyDescent="0.25">
      <c r="B100" s="37"/>
      <c r="C100" s="38"/>
      <c r="D100" s="2"/>
      <c r="E100" s="41"/>
      <c r="F100" s="42"/>
      <c r="G100" s="43"/>
      <c r="I100" s="2"/>
    </row>
    <row r="101" spans="2:9" x14ac:dyDescent="0.25">
      <c r="B101" s="37"/>
      <c r="C101" s="38"/>
      <c r="D101" s="2"/>
      <c r="E101" s="41"/>
      <c r="F101" s="42"/>
      <c r="G101" s="43"/>
      <c r="I101" s="2"/>
    </row>
  </sheetData>
  <sortState ref="A4:H64">
    <sortCondition ref="D4:D64"/>
  </sortState>
  <mergeCells count="6">
    <mergeCell ref="E88:G88"/>
    <mergeCell ref="E90:G90"/>
    <mergeCell ref="A1:G1"/>
    <mergeCell ref="A2:G2"/>
    <mergeCell ref="G11:H11"/>
    <mergeCell ref="G81:H8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65"/>
  <sheetViews>
    <sheetView topLeftCell="A27" workbookViewId="0">
      <selection activeCell="E44" sqref="E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7.4257812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45" t="s">
        <v>21</v>
      </c>
      <c r="C1" s="146"/>
      <c r="D1" s="146"/>
      <c r="E1" s="146"/>
      <c r="F1" s="146"/>
      <c r="G1" s="147"/>
      <c r="I1" s="2"/>
    </row>
    <row r="2" spans="1:9" ht="21" x14ac:dyDescent="0.35">
      <c r="A2" s="3"/>
      <c r="B2" s="140" t="s">
        <v>11</v>
      </c>
      <c r="C2" s="140"/>
      <c r="D2" s="140"/>
      <c r="E2" s="140"/>
      <c r="F2" s="140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hidden="1" customHeight="1" thickTop="1" x14ac:dyDescent="0.25">
      <c r="A4" s="12">
        <v>44553</v>
      </c>
      <c r="B4" s="13">
        <v>121</v>
      </c>
      <c r="C4" s="24"/>
      <c r="D4" s="102" t="s">
        <v>24</v>
      </c>
      <c r="E4" s="15">
        <v>370</v>
      </c>
      <c r="F4" s="61"/>
      <c r="G4" s="62"/>
      <c r="H4" s="18">
        <f>E4-G4</f>
        <v>370</v>
      </c>
      <c r="I4" s="2"/>
    </row>
    <row r="5" spans="1:9" hidden="1" x14ac:dyDescent="0.25">
      <c r="A5" s="12">
        <v>44553</v>
      </c>
      <c r="B5" s="13">
        <v>123</v>
      </c>
      <c r="C5" s="24"/>
      <c r="D5" s="102" t="s">
        <v>24</v>
      </c>
      <c r="E5" s="20">
        <v>745</v>
      </c>
      <c r="F5" s="21"/>
      <c r="G5" s="22"/>
      <c r="H5" s="18">
        <f>E5-G5</f>
        <v>745</v>
      </c>
    </row>
    <row r="6" spans="1:9" hidden="1" x14ac:dyDescent="0.25">
      <c r="A6" s="12"/>
      <c r="B6" s="13"/>
      <c r="C6" s="24"/>
      <c r="D6" s="102"/>
      <c r="E6" s="20">
        <f>SUM(E4:E5)</f>
        <v>1115</v>
      </c>
      <c r="F6" s="21"/>
      <c r="G6" s="22"/>
      <c r="H6" s="18"/>
    </row>
    <row r="7" spans="1:9" hidden="1" x14ac:dyDescent="0.25">
      <c r="A7" s="12"/>
      <c r="B7" s="13"/>
      <c r="C7" s="24"/>
      <c r="D7" s="19"/>
      <c r="E7" s="20"/>
      <c r="F7" s="21"/>
      <c r="G7" s="22"/>
      <c r="H7" s="18"/>
    </row>
    <row r="8" spans="1:9" hidden="1" x14ac:dyDescent="0.25">
      <c r="A8" s="12">
        <v>44545</v>
      </c>
      <c r="B8" s="13">
        <v>113</v>
      </c>
      <c r="C8" s="24"/>
      <c r="D8" s="26" t="s">
        <v>22</v>
      </c>
      <c r="E8" s="20">
        <v>5255</v>
      </c>
      <c r="F8" s="21">
        <v>44559</v>
      </c>
      <c r="G8" s="22">
        <v>5255</v>
      </c>
      <c r="H8" s="18">
        <f>E8-G8</f>
        <v>0</v>
      </c>
    </row>
    <row r="9" spans="1:9" ht="16.5" thickTop="1" x14ac:dyDescent="0.25">
      <c r="A9" s="23"/>
      <c r="B9" s="13"/>
      <c r="C9" s="24"/>
      <c r="D9" s="26"/>
      <c r="E9" s="20"/>
      <c r="F9" s="21"/>
      <c r="G9" s="22"/>
      <c r="H9" s="18"/>
    </row>
    <row r="10" spans="1:9" ht="16.5" customHeight="1" x14ac:dyDescent="0.25">
      <c r="A10" s="23">
        <v>44537</v>
      </c>
      <c r="B10" s="13">
        <v>103</v>
      </c>
      <c r="C10" s="14"/>
      <c r="D10" s="26" t="s">
        <v>18</v>
      </c>
      <c r="E10" s="20">
        <v>7232</v>
      </c>
      <c r="F10" s="21"/>
      <c r="G10" s="22"/>
      <c r="H10" s="18">
        <f t="shared" ref="H10:H21" si="0">E10-G10</f>
        <v>7232</v>
      </c>
    </row>
    <row r="11" spans="1:9" x14ac:dyDescent="0.25">
      <c r="A11" s="12">
        <v>44537</v>
      </c>
      <c r="B11" s="13">
        <v>104</v>
      </c>
      <c r="C11" s="14"/>
      <c r="D11" s="26" t="s">
        <v>18</v>
      </c>
      <c r="E11" s="20">
        <v>7667</v>
      </c>
      <c r="F11" s="21"/>
      <c r="G11" s="22"/>
      <c r="H11" s="18">
        <f t="shared" si="0"/>
        <v>7667</v>
      </c>
    </row>
    <row r="12" spans="1:9" x14ac:dyDescent="0.25">
      <c r="A12" s="12">
        <v>44539</v>
      </c>
      <c r="B12" s="13">
        <v>105</v>
      </c>
      <c r="C12" s="14"/>
      <c r="D12" s="26" t="s">
        <v>18</v>
      </c>
      <c r="E12" s="20">
        <v>11332</v>
      </c>
      <c r="F12" s="21"/>
      <c r="G12" s="22"/>
      <c r="H12" s="18">
        <f t="shared" si="0"/>
        <v>11332</v>
      </c>
    </row>
    <row r="13" spans="1:9" x14ac:dyDescent="0.25">
      <c r="A13" s="89">
        <v>44540</v>
      </c>
      <c r="B13" s="13">
        <v>107</v>
      </c>
      <c r="C13" s="90"/>
      <c r="D13" s="74" t="s">
        <v>18</v>
      </c>
      <c r="E13" s="20">
        <v>7987</v>
      </c>
      <c r="F13" s="21"/>
      <c r="G13" s="22"/>
      <c r="H13" s="75">
        <f t="shared" si="0"/>
        <v>7987</v>
      </c>
    </row>
    <row r="14" spans="1:9" x14ac:dyDescent="0.25">
      <c r="A14" s="12">
        <v>44541</v>
      </c>
      <c r="B14" s="13">
        <v>108</v>
      </c>
      <c r="C14" s="14"/>
      <c r="D14" s="19" t="s">
        <v>18</v>
      </c>
      <c r="E14" s="20">
        <v>3462</v>
      </c>
      <c r="F14" s="21"/>
      <c r="G14" s="22"/>
      <c r="H14" s="18">
        <f t="shared" si="0"/>
        <v>3462</v>
      </c>
    </row>
    <row r="15" spans="1:9" x14ac:dyDescent="0.25">
      <c r="A15" s="12">
        <v>44544</v>
      </c>
      <c r="B15" s="13">
        <v>111</v>
      </c>
      <c r="C15" s="24"/>
      <c r="D15" s="19" t="s">
        <v>18</v>
      </c>
      <c r="E15" s="20">
        <v>6618</v>
      </c>
      <c r="F15" s="21"/>
      <c r="G15" s="22"/>
      <c r="H15" s="18">
        <f t="shared" si="0"/>
        <v>6618</v>
      </c>
    </row>
    <row r="16" spans="1:9" x14ac:dyDescent="0.25">
      <c r="A16" s="12">
        <v>44545</v>
      </c>
      <c r="B16" s="13">
        <v>112</v>
      </c>
      <c r="C16" s="25"/>
      <c r="D16" s="19" t="s">
        <v>18</v>
      </c>
      <c r="E16" s="20">
        <v>8241</v>
      </c>
      <c r="F16" s="21"/>
      <c r="G16" s="22"/>
      <c r="H16" s="18">
        <f t="shared" si="0"/>
        <v>8241</v>
      </c>
    </row>
    <row r="17" spans="1:8" x14ac:dyDescent="0.25">
      <c r="A17" s="12">
        <v>44545</v>
      </c>
      <c r="B17" s="13">
        <v>114</v>
      </c>
      <c r="C17" s="77"/>
      <c r="D17" s="26" t="s">
        <v>18</v>
      </c>
      <c r="E17" s="20">
        <v>13074</v>
      </c>
      <c r="F17" s="21"/>
      <c r="G17" s="22"/>
      <c r="H17" s="18">
        <f t="shared" si="0"/>
        <v>13074</v>
      </c>
    </row>
    <row r="18" spans="1:8" x14ac:dyDescent="0.25">
      <c r="A18" s="12">
        <v>44550</v>
      </c>
      <c r="B18" s="13">
        <v>117</v>
      </c>
      <c r="C18" s="78"/>
      <c r="D18" s="19" t="s">
        <v>18</v>
      </c>
      <c r="E18" s="20">
        <v>0</v>
      </c>
      <c r="F18" s="21"/>
      <c r="G18" s="22"/>
      <c r="H18" s="18">
        <f t="shared" si="0"/>
        <v>0</v>
      </c>
    </row>
    <row r="19" spans="1:8" x14ac:dyDescent="0.25">
      <c r="A19" s="12">
        <v>44557</v>
      </c>
      <c r="B19" s="13">
        <v>124</v>
      </c>
      <c r="C19" s="24"/>
      <c r="D19" s="19" t="s">
        <v>18</v>
      </c>
      <c r="E19" s="20">
        <v>218111</v>
      </c>
      <c r="F19" s="21"/>
      <c r="G19" s="22"/>
      <c r="H19" s="18">
        <f t="shared" si="0"/>
        <v>218111</v>
      </c>
    </row>
    <row r="20" spans="1:8" x14ac:dyDescent="0.25">
      <c r="A20" s="12">
        <v>44558</v>
      </c>
      <c r="B20" s="13">
        <v>126</v>
      </c>
      <c r="C20" s="78"/>
      <c r="D20" s="19" t="s">
        <v>18</v>
      </c>
      <c r="E20" s="20">
        <v>16564</v>
      </c>
      <c r="F20" s="21"/>
      <c r="G20" s="22"/>
      <c r="H20" s="18">
        <f t="shared" si="0"/>
        <v>16564</v>
      </c>
    </row>
    <row r="21" spans="1:8" x14ac:dyDescent="0.25">
      <c r="A21" s="12">
        <v>44559</v>
      </c>
      <c r="B21" s="13">
        <v>130</v>
      </c>
      <c r="C21" s="24"/>
      <c r="D21" s="19" t="s">
        <v>18</v>
      </c>
      <c r="E21" s="20">
        <v>6560</v>
      </c>
      <c r="F21" s="21"/>
      <c r="G21" s="22"/>
      <c r="H21" s="18">
        <f t="shared" si="0"/>
        <v>6560</v>
      </c>
    </row>
    <row r="22" spans="1:8" ht="18.75" x14ac:dyDescent="0.3">
      <c r="A22" s="12"/>
      <c r="B22" s="13"/>
      <c r="C22" s="24"/>
      <c r="D22" s="106" t="s">
        <v>5</v>
      </c>
      <c r="E22" s="80">
        <f>SUM(E10:E21)</f>
        <v>306848</v>
      </c>
      <c r="F22" s="21"/>
      <c r="G22" s="22"/>
      <c r="H22" s="18"/>
    </row>
    <row r="23" spans="1:8" x14ac:dyDescent="0.25">
      <c r="A23" s="12"/>
      <c r="B23" s="13"/>
      <c r="C23" s="24"/>
      <c r="D23" s="87"/>
      <c r="E23" s="84"/>
      <c r="F23" s="21"/>
      <c r="G23" s="22"/>
      <c r="H23" s="18"/>
    </row>
    <row r="24" spans="1:8" x14ac:dyDescent="0.25">
      <c r="A24" s="12"/>
      <c r="B24" s="13"/>
      <c r="C24" s="24"/>
      <c r="D24" s="19"/>
      <c r="E24" s="20"/>
      <c r="F24" s="21"/>
      <c r="G24" s="22"/>
      <c r="H24" s="18"/>
    </row>
    <row r="25" spans="1:8" x14ac:dyDescent="0.25">
      <c r="A25" s="12"/>
      <c r="B25" s="13"/>
      <c r="C25" s="24"/>
      <c r="D25" s="19"/>
      <c r="E25" s="20"/>
      <c r="F25" s="21"/>
      <c r="G25" s="22"/>
      <c r="H25" s="18"/>
    </row>
    <row r="26" spans="1:8" x14ac:dyDescent="0.25">
      <c r="A26" s="12"/>
      <c r="B26" s="13"/>
      <c r="C26" s="24"/>
      <c r="D26" s="19"/>
      <c r="E26" s="20"/>
      <c r="F26" s="21"/>
      <c r="G26" s="22"/>
      <c r="H26" s="18"/>
    </row>
    <row r="27" spans="1:8" x14ac:dyDescent="0.25">
      <c r="A27" s="12">
        <v>44551</v>
      </c>
      <c r="B27" s="13">
        <v>120</v>
      </c>
      <c r="C27" s="78"/>
      <c r="D27" s="19" t="s">
        <v>23</v>
      </c>
      <c r="E27" s="20">
        <v>405</v>
      </c>
      <c r="F27" s="21">
        <v>44552</v>
      </c>
      <c r="G27" s="22">
        <v>405</v>
      </c>
      <c r="H27" s="18">
        <f>E27-G27</f>
        <v>0</v>
      </c>
    </row>
    <row r="28" spans="1:8" x14ac:dyDescent="0.25">
      <c r="A28" s="12">
        <v>44539</v>
      </c>
      <c r="B28" s="13">
        <v>106</v>
      </c>
      <c r="C28" s="14"/>
      <c r="D28" s="26" t="s">
        <v>20</v>
      </c>
      <c r="E28" s="20">
        <v>19750</v>
      </c>
      <c r="F28" s="21">
        <v>44553</v>
      </c>
      <c r="G28" s="22">
        <v>19750</v>
      </c>
      <c r="H28" s="18">
        <f>E28-G28</f>
        <v>0</v>
      </c>
    </row>
    <row r="29" spans="1:8" x14ac:dyDescent="0.25">
      <c r="A29" s="12">
        <v>44543</v>
      </c>
      <c r="B29" s="13">
        <v>110</v>
      </c>
      <c r="C29" s="14"/>
      <c r="D29" s="19" t="s">
        <v>20</v>
      </c>
      <c r="E29" s="20">
        <v>5116</v>
      </c>
      <c r="F29" s="21">
        <v>44544</v>
      </c>
      <c r="G29" s="22">
        <v>5116</v>
      </c>
      <c r="H29" s="18">
        <f>E29-G29</f>
        <v>0</v>
      </c>
    </row>
    <row r="30" spans="1:8" x14ac:dyDescent="0.25">
      <c r="A30" s="12">
        <v>44558</v>
      </c>
      <c r="B30" s="13">
        <v>127</v>
      </c>
      <c r="C30" s="24"/>
      <c r="D30" s="19" t="s">
        <v>20</v>
      </c>
      <c r="E30" s="20">
        <v>8467</v>
      </c>
      <c r="F30" s="21">
        <v>44560</v>
      </c>
      <c r="G30" s="22">
        <v>8467</v>
      </c>
      <c r="H30" s="18">
        <f>E30-G30</f>
        <v>0</v>
      </c>
    </row>
    <row r="31" spans="1:8" x14ac:dyDescent="0.25">
      <c r="A31" s="12">
        <v>44558</v>
      </c>
      <c r="B31" s="13">
        <v>128</v>
      </c>
      <c r="C31" s="24"/>
      <c r="D31" s="19" t="s">
        <v>20</v>
      </c>
      <c r="E31" s="20">
        <v>3552</v>
      </c>
      <c r="F31" s="21">
        <v>44560</v>
      </c>
      <c r="G31" s="22">
        <v>3552</v>
      </c>
      <c r="H31" s="18">
        <f>E31-G31</f>
        <v>0</v>
      </c>
    </row>
    <row r="32" spans="1:8" x14ac:dyDescent="0.25">
      <c r="A32" s="12"/>
      <c r="B32" s="13"/>
      <c r="C32" s="24"/>
      <c r="D32" s="19"/>
      <c r="E32" s="20"/>
      <c r="F32" s="21"/>
      <c r="G32" s="22"/>
      <c r="H32" s="18"/>
    </row>
    <row r="33" spans="1:9" x14ac:dyDescent="0.25">
      <c r="A33" s="12">
        <v>44553</v>
      </c>
      <c r="B33" s="13">
        <v>122</v>
      </c>
      <c r="C33" s="24"/>
      <c r="D33" s="19" t="s">
        <v>25</v>
      </c>
      <c r="E33" s="20">
        <v>1881</v>
      </c>
      <c r="F33" s="21"/>
      <c r="G33" s="22"/>
      <c r="H33" s="18">
        <f>E33-G33</f>
        <v>1881</v>
      </c>
    </row>
    <row r="34" spans="1:9" x14ac:dyDescent="0.25">
      <c r="A34" s="12"/>
      <c r="B34" s="13"/>
      <c r="C34" s="24"/>
      <c r="D34" s="19"/>
      <c r="E34" s="20"/>
      <c r="F34" s="21"/>
      <c r="G34" s="22"/>
      <c r="H34" s="18"/>
    </row>
    <row r="35" spans="1:9" ht="15" customHeight="1" x14ac:dyDescent="0.25">
      <c r="A35" s="12">
        <v>44543</v>
      </c>
      <c r="B35" s="13">
        <v>109</v>
      </c>
      <c r="C35" s="14"/>
      <c r="D35" s="19" t="s">
        <v>14</v>
      </c>
      <c r="E35" s="20">
        <v>363</v>
      </c>
      <c r="F35" s="69">
        <v>44543</v>
      </c>
      <c r="G35" s="70">
        <v>363</v>
      </c>
      <c r="H35" s="18">
        <f>E35-G35</f>
        <v>0</v>
      </c>
    </row>
    <row r="36" spans="1:9" ht="15" customHeight="1" x14ac:dyDescent="0.25">
      <c r="A36" s="12"/>
      <c r="B36" s="13"/>
      <c r="C36" s="14"/>
      <c r="D36" s="19"/>
      <c r="E36" s="20"/>
      <c r="F36" s="69"/>
      <c r="G36" s="70"/>
      <c r="H36" s="18"/>
    </row>
    <row r="37" spans="1:9" x14ac:dyDescent="0.25">
      <c r="A37" s="12">
        <v>44546</v>
      </c>
      <c r="B37" s="13">
        <v>115</v>
      </c>
      <c r="C37" s="24"/>
      <c r="D37" s="19" t="s">
        <v>14</v>
      </c>
      <c r="E37" s="20">
        <v>44476</v>
      </c>
      <c r="F37" s="21"/>
      <c r="G37" s="22"/>
      <c r="H37" s="18">
        <f t="shared" ref="H37:H42" si="1">E37-G37</f>
        <v>44476</v>
      </c>
    </row>
    <row r="38" spans="1:9" x14ac:dyDescent="0.25">
      <c r="A38" s="12">
        <v>44547</v>
      </c>
      <c r="B38" s="13">
        <v>116</v>
      </c>
      <c r="C38" s="77"/>
      <c r="D38" s="19" t="s">
        <v>14</v>
      </c>
      <c r="E38" s="20">
        <v>12113</v>
      </c>
      <c r="F38" s="21"/>
      <c r="G38" s="22"/>
      <c r="H38" s="18">
        <f t="shared" si="1"/>
        <v>12113</v>
      </c>
    </row>
    <row r="39" spans="1:9" x14ac:dyDescent="0.25">
      <c r="A39" s="12">
        <v>44550</v>
      </c>
      <c r="B39" s="13">
        <v>118</v>
      </c>
      <c r="C39" s="77"/>
      <c r="D39" s="19" t="s">
        <v>14</v>
      </c>
      <c r="E39" s="20">
        <v>1348</v>
      </c>
      <c r="F39" s="21"/>
      <c r="G39" s="22"/>
      <c r="H39" s="18">
        <f t="shared" si="1"/>
        <v>1348</v>
      </c>
    </row>
    <row r="40" spans="1:9" x14ac:dyDescent="0.25">
      <c r="A40" s="12">
        <v>44551</v>
      </c>
      <c r="B40" s="13">
        <v>119</v>
      </c>
      <c r="C40" s="24"/>
      <c r="D40" s="26" t="s">
        <v>14</v>
      </c>
      <c r="E40" s="20">
        <v>1</v>
      </c>
      <c r="F40" s="21"/>
      <c r="G40" s="22"/>
      <c r="H40" s="18">
        <f t="shared" si="1"/>
        <v>1</v>
      </c>
    </row>
    <row r="41" spans="1:9" x14ac:dyDescent="0.25">
      <c r="A41" s="12">
        <v>44557</v>
      </c>
      <c r="B41" s="13">
        <v>125</v>
      </c>
      <c r="C41" s="24"/>
      <c r="D41" s="19" t="s">
        <v>14</v>
      </c>
      <c r="E41" s="20">
        <v>469</v>
      </c>
      <c r="F41" s="21"/>
      <c r="G41" s="22"/>
      <c r="H41" s="18">
        <f t="shared" si="1"/>
        <v>469</v>
      </c>
    </row>
    <row r="42" spans="1:9" x14ac:dyDescent="0.25">
      <c r="A42" s="12">
        <v>44559</v>
      </c>
      <c r="B42" s="13">
        <v>129</v>
      </c>
      <c r="C42" s="24"/>
      <c r="D42" s="19" t="s">
        <v>26</v>
      </c>
      <c r="E42" s="20">
        <v>0</v>
      </c>
      <c r="F42" s="85" t="s">
        <v>27</v>
      </c>
      <c r="G42" s="22"/>
      <c r="H42" s="75">
        <f t="shared" si="1"/>
        <v>0</v>
      </c>
    </row>
    <row r="43" spans="1:9" ht="19.5" customHeight="1" x14ac:dyDescent="0.25">
      <c r="A43" s="23"/>
      <c r="B43" s="13"/>
      <c r="C43" s="24"/>
      <c r="D43" s="59"/>
      <c r="E43" s="60">
        <f>SUM(E37:E42)</f>
        <v>58407</v>
      </c>
      <c r="F43" s="61"/>
      <c r="G43" s="62"/>
      <c r="H43" s="18">
        <v>0</v>
      </c>
    </row>
    <row r="44" spans="1:9" ht="19.5" customHeight="1" x14ac:dyDescent="0.25">
      <c r="A44" s="23"/>
      <c r="B44" s="13"/>
      <c r="C44" s="24"/>
      <c r="D44" s="59"/>
      <c r="E44" s="60"/>
      <c r="F44" s="61"/>
      <c r="G44" s="62"/>
      <c r="H44" s="18">
        <v>0</v>
      </c>
    </row>
    <row r="45" spans="1:9" ht="19.5" customHeight="1" x14ac:dyDescent="0.25">
      <c r="A45" s="23"/>
      <c r="B45" s="13"/>
      <c r="C45" s="24"/>
      <c r="D45" s="59"/>
      <c r="E45" s="60"/>
      <c r="F45" s="61"/>
      <c r="G45" s="62"/>
      <c r="H45" s="18">
        <v>0</v>
      </c>
    </row>
    <row r="46" spans="1:9" ht="19.5" customHeight="1" x14ac:dyDescent="0.25">
      <c r="A46" s="23"/>
      <c r="B46" s="13"/>
      <c r="C46" s="24"/>
      <c r="D46" s="59"/>
      <c r="E46" s="60"/>
      <c r="F46" s="61"/>
      <c r="G46" s="62"/>
      <c r="H46" s="18">
        <f>E46-G46</f>
        <v>0</v>
      </c>
    </row>
    <row r="47" spans="1:9" ht="16.5" thickBot="1" x14ac:dyDescent="0.3">
      <c r="A47" s="31"/>
      <c r="B47" s="13"/>
      <c r="C47" s="32"/>
      <c r="D47" s="33"/>
      <c r="E47" s="34">
        <v>0</v>
      </c>
      <c r="F47" s="35"/>
      <c r="G47" s="36"/>
      <c r="H47" s="29">
        <f>E47-G47</f>
        <v>0</v>
      </c>
      <c r="I47" s="2"/>
    </row>
    <row r="48" spans="1:9" ht="16.5" thickTop="1" x14ac:dyDescent="0.25">
      <c r="B48" s="37"/>
      <c r="C48" s="38"/>
      <c r="D48" s="2"/>
      <c r="E48" s="39">
        <f>SUM(E4:E47)</f>
        <v>777529</v>
      </c>
      <c r="F48" s="39"/>
      <c r="G48" s="39">
        <f>SUM(G4:G47)</f>
        <v>42908</v>
      </c>
      <c r="H48" s="40">
        <f>SUM(H4:H47)</f>
        <v>368251</v>
      </c>
      <c r="I48" s="2"/>
    </row>
    <row r="49" spans="1:9" x14ac:dyDescent="0.25">
      <c r="B49" s="37"/>
      <c r="C49" s="38"/>
      <c r="D49" s="2"/>
      <c r="E49" s="41"/>
      <c r="F49" s="42"/>
      <c r="G49" s="43"/>
      <c r="H49" s="44"/>
      <c r="I49" s="2"/>
    </row>
    <row r="50" spans="1:9" ht="31.5" x14ac:dyDescent="0.25">
      <c r="B50" s="37"/>
      <c r="C50" s="38"/>
      <c r="D50" s="2"/>
      <c r="E50" s="45" t="s">
        <v>6</v>
      </c>
      <c r="F50" s="42"/>
      <c r="G50" s="46" t="s">
        <v>7</v>
      </c>
      <c r="H50" s="44"/>
      <c r="I50" s="2"/>
    </row>
    <row r="51" spans="1:9" ht="16.5" thickBot="1" x14ac:dyDescent="0.3">
      <c r="B51" s="37"/>
      <c r="C51" s="38"/>
      <c r="D51" s="2"/>
      <c r="E51" s="45"/>
      <c r="F51" s="42"/>
      <c r="G51" s="46"/>
      <c r="H51" s="44"/>
      <c r="I51" s="2"/>
    </row>
    <row r="52" spans="1:9" ht="21.75" thickBot="1" x14ac:dyDescent="0.4">
      <c r="B52" s="37"/>
      <c r="C52" s="38"/>
      <c r="D52" s="2"/>
      <c r="E52" s="141">
        <f>E48-G48</f>
        <v>734621</v>
      </c>
      <c r="F52" s="142"/>
      <c r="G52" s="143"/>
      <c r="I52" s="2"/>
    </row>
    <row r="53" spans="1:9" x14ac:dyDescent="0.25">
      <c r="B53" s="37"/>
      <c r="C53" s="38"/>
      <c r="D53" s="2"/>
      <c r="E53" s="41"/>
      <c r="F53" s="42"/>
      <c r="G53" s="43"/>
      <c r="I53" s="2"/>
    </row>
    <row r="54" spans="1:9" ht="18.75" x14ac:dyDescent="0.3">
      <c r="B54" s="37"/>
      <c r="C54" s="38"/>
      <c r="D54" s="2"/>
      <c r="E54" s="144" t="s">
        <v>8</v>
      </c>
      <c r="F54" s="144"/>
      <c r="G54" s="144"/>
      <c r="I54" s="2"/>
    </row>
    <row r="55" spans="1:9" x14ac:dyDescent="0.25">
      <c r="B55" s="37"/>
      <c r="C55" s="38"/>
      <c r="D55" s="2"/>
      <c r="E55" s="41"/>
      <c r="F55" s="42"/>
      <c r="G55" s="43"/>
      <c r="I55" s="2"/>
    </row>
    <row r="56" spans="1:9" ht="18.75" x14ac:dyDescent="0.3">
      <c r="A56" s="30"/>
      <c r="B56" s="47"/>
      <c r="C56" s="48"/>
      <c r="D56" s="49"/>
      <c r="E56" s="50"/>
      <c r="F56" s="51"/>
      <c r="G56" s="50"/>
      <c r="I56" s="2"/>
    </row>
    <row r="57" spans="1:9" x14ac:dyDescent="0.25">
      <c r="B57" s="37"/>
      <c r="C57" s="38"/>
      <c r="D57" s="2"/>
      <c r="E57" s="41"/>
      <c r="F57" s="42"/>
      <c r="G57" s="43"/>
      <c r="I57" s="2"/>
    </row>
    <row r="58" spans="1:9" x14ac:dyDescent="0.25">
      <c r="B58" s="37"/>
      <c r="C58" s="38"/>
      <c r="D58" s="2"/>
      <c r="E58" s="41"/>
      <c r="F58" s="42"/>
      <c r="G58" s="43"/>
      <c r="I58" s="2"/>
    </row>
    <row r="59" spans="1:9" x14ac:dyDescent="0.25">
      <c r="B59" s="37"/>
      <c r="C59" s="38"/>
      <c r="D59" s="2"/>
      <c r="E59" s="41"/>
      <c r="F59" s="42"/>
      <c r="G59" s="43"/>
      <c r="I59" s="2"/>
    </row>
    <row r="60" spans="1:9" x14ac:dyDescent="0.25">
      <c r="B60" s="37"/>
      <c r="C60" s="38"/>
      <c r="D60" s="2"/>
      <c r="E60" s="41"/>
      <c r="F60" s="42"/>
      <c r="G60" s="43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</sheetData>
  <sortState ref="A4:H31">
    <sortCondition ref="D4:D31"/>
  </sortState>
  <mergeCells count="4">
    <mergeCell ref="B1:G1"/>
    <mergeCell ref="B2:F2"/>
    <mergeCell ref="E52:G52"/>
    <mergeCell ref="E54:G54"/>
  </mergeCells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62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45" t="s">
        <v>17</v>
      </c>
      <c r="C1" s="146"/>
      <c r="D1" s="146"/>
      <c r="E1" s="146"/>
      <c r="F1" s="146"/>
      <c r="G1" s="147"/>
      <c r="I1" s="2"/>
    </row>
    <row r="2" spans="1:9" ht="21" x14ac:dyDescent="0.35">
      <c r="A2" s="3"/>
      <c r="B2" s="140" t="s">
        <v>11</v>
      </c>
      <c r="C2" s="140"/>
      <c r="D2" s="140"/>
      <c r="E2" s="140"/>
      <c r="F2" s="140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97"/>
      <c r="G5" s="94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97"/>
      <c r="G6" s="94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95">
        <v>44536</v>
      </c>
      <c r="G7" s="96">
        <v>120</v>
      </c>
      <c r="H7" s="18">
        <f t="shared" si="0"/>
        <v>0</v>
      </c>
    </row>
    <row r="8" spans="1:9" x14ac:dyDescent="0.25">
      <c r="A8" s="89">
        <v>44509</v>
      </c>
      <c r="B8" s="47">
        <f t="shared" si="1"/>
        <v>46</v>
      </c>
      <c r="C8" s="90"/>
      <c r="D8" s="74" t="s">
        <v>14</v>
      </c>
      <c r="E8" s="20">
        <v>307</v>
      </c>
      <c r="F8" s="95">
        <v>44536</v>
      </c>
      <c r="G8" s="96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97"/>
      <c r="G9" s="94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95">
        <v>44536</v>
      </c>
      <c r="G10" s="96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95">
        <v>44536</v>
      </c>
      <c r="G11" s="96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95">
        <v>44536</v>
      </c>
      <c r="G12" s="96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95">
        <v>44536</v>
      </c>
      <c r="G13" s="96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95">
        <v>44536</v>
      </c>
      <c r="G14" s="96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97"/>
      <c r="G15" s="94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95">
        <v>44536</v>
      </c>
      <c r="G16" s="96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95">
        <v>44536</v>
      </c>
      <c r="G17" s="96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95">
        <v>44536</v>
      </c>
      <c r="G18" s="96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95">
        <v>44536</v>
      </c>
      <c r="G19" s="96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97"/>
      <c r="G20" s="94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95">
        <v>44536</v>
      </c>
      <c r="G21" s="96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95">
        <v>44536</v>
      </c>
      <c r="G22" s="96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95"/>
      <c r="G23" s="96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95">
        <v>44536</v>
      </c>
      <c r="G24" s="96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95">
        <v>44536</v>
      </c>
      <c r="G25" s="96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98">
        <v>44547</v>
      </c>
      <c r="G26" s="99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95">
        <v>44536</v>
      </c>
      <c r="G27" s="96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95">
        <v>44536</v>
      </c>
      <c r="G28" s="96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95">
        <v>44536</v>
      </c>
      <c r="G29" s="96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95">
        <v>44536</v>
      </c>
      <c r="G30" s="96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95">
        <v>44536</v>
      </c>
      <c r="G31" s="96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95">
        <v>44536</v>
      </c>
      <c r="G32" s="96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95">
        <v>44536</v>
      </c>
      <c r="G33" s="96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95">
        <v>44536</v>
      </c>
      <c r="G34" s="96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95">
        <v>44536</v>
      </c>
      <c r="G35" s="96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95">
        <v>44536</v>
      </c>
      <c r="G36" s="96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95">
        <v>44536</v>
      </c>
      <c r="G38" s="96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95">
        <v>44536</v>
      </c>
      <c r="G39" s="96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84">
        <v>6961</v>
      </c>
      <c r="F40" s="98">
        <v>44547</v>
      </c>
      <c r="G40" s="99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95">
        <v>44536</v>
      </c>
      <c r="G41" s="96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95">
        <v>44536</v>
      </c>
      <c r="G42" s="96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95">
        <v>44536</v>
      </c>
      <c r="G43" s="96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95">
        <v>44536</v>
      </c>
      <c r="G44" s="96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98">
        <v>44547</v>
      </c>
      <c r="G45" s="99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97"/>
      <c r="G46" s="94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97"/>
      <c r="G47" s="94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95">
        <v>44536</v>
      </c>
      <c r="G48" s="96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95">
        <v>44536</v>
      </c>
      <c r="G49" s="96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95">
        <v>44536</v>
      </c>
      <c r="G50" s="96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95">
        <v>44536</v>
      </c>
      <c r="G52" s="96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95">
        <v>44536</v>
      </c>
      <c r="G53" s="96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98">
        <v>44547</v>
      </c>
      <c r="G54" s="99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87" t="s">
        <v>20</v>
      </c>
      <c r="E55" s="84">
        <v>3135</v>
      </c>
      <c r="F55" s="98">
        <v>44548</v>
      </c>
      <c r="G55" s="99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95">
        <v>44536</v>
      </c>
      <c r="G56" s="96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95">
        <v>44536</v>
      </c>
      <c r="G57" s="96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95">
        <v>44536</v>
      </c>
      <c r="G58" s="96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95">
        <v>44536</v>
      </c>
      <c r="G59" s="96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84">
        <v>519</v>
      </c>
      <c r="F60" s="98">
        <v>44547</v>
      </c>
      <c r="G60" s="99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95">
        <v>44536</v>
      </c>
      <c r="G61" s="96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95">
        <v>44536</v>
      </c>
      <c r="G62" s="96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95">
        <v>44536</v>
      </c>
      <c r="G63" s="96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84">
        <v>12020</v>
      </c>
      <c r="F64" s="100">
        <v>44580</v>
      </c>
      <c r="G64" s="101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141">
        <f>E72-G72</f>
        <v>0</v>
      </c>
      <c r="F76" s="142"/>
      <c r="G76" s="1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144" t="s">
        <v>8</v>
      </c>
      <c r="F78" s="144"/>
      <c r="G78" s="144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45" t="s">
        <v>21</v>
      </c>
      <c r="C1" s="146"/>
      <c r="D1" s="146"/>
      <c r="E1" s="146"/>
      <c r="F1" s="146"/>
      <c r="G1" s="147"/>
      <c r="I1" s="2"/>
    </row>
    <row r="2" spans="1:9" ht="21" x14ac:dyDescent="0.35">
      <c r="A2" s="3"/>
      <c r="B2" s="140" t="s">
        <v>11</v>
      </c>
      <c r="C2" s="140"/>
      <c r="D2" s="140"/>
      <c r="E2" s="140"/>
      <c r="F2" s="140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9">
        <v>44540</v>
      </c>
      <c r="B8" s="13">
        <v>107</v>
      </c>
      <c r="C8" s="90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103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102" t="s">
        <v>24</v>
      </c>
      <c r="E22" s="20">
        <v>370</v>
      </c>
      <c r="F22" s="107">
        <v>44588</v>
      </c>
      <c r="G22" s="108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104">
        <v>44569</v>
      </c>
      <c r="G23" s="105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102" t="s">
        <v>24</v>
      </c>
      <c r="E24" s="20">
        <v>745</v>
      </c>
      <c r="F24" s="107">
        <v>44588</v>
      </c>
      <c r="G24" s="108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85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141">
        <f>E37-G37</f>
        <v>0</v>
      </c>
      <c r="F41" s="142"/>
      <c r="G41" s="143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144" t="s">
        <v>8</v>
      </c>
      <c r="F43" s="144"/>
      <c r="G43" s="144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D59" sqref="D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48" t="s">
        <v>29</v>
      </c>
      <c r="C1" s="149"/>
      <c r="D1" s="149"/>
      <c r="E1" s="149"/>
      <c r="F1" s="149"/>
      <c r="G1" s="150"/>
      <c r="I1" s="2"/>
    </row>
    <row r="2" spans="1:9" ht="21" x14ac:dyDescent="0.35">
      <c r="A2" s="3"/>
      <c r="B2" s="140" t="s">
        <v>11</v>
      </c>
      <c r="C2" s="140"/>
      <c r="D2" s="140"/>
      <c r="E2" s="140"/>
      <c r="F2" s="140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9">
        <v>44567</v>
      </c>
      <c r="B8" s="13">
        <v>135</v>
      </c>
      <c r="C8" s="90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103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95">
        <v>44593</v>
      </c>
      <c r="G41" s="96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95">
        <v>44608</v>
      </c>
      <c r="G45" s="96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95">
        <v>44617</v>
      </c>
      <c r="G46" s="96">
        <v>14735</v>
      </c>
      <c r="H46" s="18">
        <f t="shared" si="0"/>
        <v>0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95">
        <v>44617</v>
      </c>
      <c r="G47" s="96">
        <v>38931</v>
      </c>
      <c r="H47" s="18">
        <f t="shared" si="0"/>
        <v>0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95">
        <v>44617</v>
      </c>
      <c r="G48" s="96">
        <v>470</v>
      </c>
      <c r="H48" s="18">
        <f t="shared" si="0"/>
        <v>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95">
        <v>44617</v>
      </c>
      <c r="G49" s="96">
        <v>14525</v>
      </c>
      <c r="H49" s="18">
        <f t="shared" si="0"/>
        <v>0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95">
        <v>44617</v>
      </c>
      <c r="G50" s="96">
        <v>23472</v>
      </c>
      <c r="H50" s="18">
        <f t="shared" si="0"/>
        <v>0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95">
        <v>44617</v>
      </c>
      <c r="G51" s="96">
        <v>381</v>
      </c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605595</v>
      </c>
      <c r="H56" s="40">
        <f>SUM(H4:H55)</f>
        <v>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141">
        <f>E56-G56</f>
        <v>0</v>
      </c>
      <c r="F60" s="142"/>
      <c r="G60" s="143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144" t="s">
        <v>8</v>
      </c>
      <c r="F62" s="144"/>
      <c r="G62" s="144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4"/>
  <sheetViews>
    <sheetView topLeftCell="A46" workbookViewId="0">
      <selection activeCell="D69" sqref="D6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48" t="s">
        <v>31</v>
      </c>
      <c r="C1" s="149"/>
      <c r="D1" s="149"/>
      <c r="E1" s="149"/>
      <c r="F1" s="149"/>
      <c r="G1" s="150"/>
      <c r="I1" s="2"/>
    </row>
    <row r="2" spans="1:9" ht="21" x14ac:dyDescent="0.35">
      <c r="A2" s="3"/>
      <c r="B2" s="140" t="s">
        <v>11</v>
      </c>
      <c r="C2" s="140"/>
      <c r="D2" s="140"/>
      <c r="E2" s="140"/>
      <c r="F2" s="140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>
        <v>44617</v>
      </c>
      <c r="G4" s="17">
        <v>14378</v>
      </c>
      <c r="H4" s="18">
        <f t="shared" ref="H4:H56" si="0">E4-G4</f>
        <v>0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>
        <v>44617</v>
      </c>
      <c r="G5" s="22">
        <v>740</v>
      </c>
      <c r="H5" s="18">
        <f t="shared" si="0"/>
        <v>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>
        <v>44617</v>
      </c>
      <c r="G7" s="22">
        <v>1</v>
      </c>
      <c r="H7" s="18">
        <f t="shared" si="0"/>
        <v>0</v>
      </c>
    </row>
    <row r="8" spans="1:9" x14ac:dyDescent="0.25">
      <c r="A8" s="89">
        <v>44593</v>
      </c>
      <c r="B8" s="13">
        <v>183</v>
      </c>
      <c r="C8" s="90"/>
      <c r="D8" s="74" t="s">
        <v>18</v>
      </c>
      <c r="E8" s="20">
        <v>15084</v>
      </c>
      <c r="F8" s="21">
        <v>44617</v>
      </c>
      <c r="G8" s="22">
        <v>15084</v>
      </c>
      <c r="H8" s="75">
        <f t="shared" si="0"/>
        <v>0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>
        <v>44617</v>
      </c>
      <c r="G9" s="22">
        <v>7105</v>
      </c>
      <c r="H9" s="18">
        <f t="shared" si="0"/>
        <v>0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>
        <v>44617</v>
      </c>
      <c r="G10" s="22">
        <v>680</v>
      </c>
      <c r="H10" s="18">
        <f t="shared" si="0"/>
        <v>0</v>
      </c>
    </row>
    <row r="11" spans="1:9" x14ac:dyDescent="0.25">
      <c r="A11" s="12">
        <v>44594</v>
      </c>
      <c r="B11" s="13">
        <v>186</v>
      </c>
      <c r="C11" s="14"/>
      <c r="D11" s="87" t="s">
        <v>32</v>
      </c>
      <c r="E11" s="84">
        <v>831</v>
      </c>
      <c r="F11" s="69">
        <v>44618</v>
      </c>
      <c r="G11" s="70">
        <v>831</v>
      </c>
      <c r="H11" s="18">
        <f t="shared" si="0"/>
        <v>0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>
        <v>44617</v>
      </c>
      <c r="G12" s="22">
        <v>21154</v>
      </c>
      <c r="H12" s="18">
        <f t="shared" si="0"/>
        <v>0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>
        <v>44617</v>
      </c>
      <c r="G13" s="22">
        <v>6814</v>
      </c>
      <c r="H13" s="18">
        <f t="shared" si="0"/>
        <v>0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>
        <v>44617</v>
      </c>
      <c r="G14" s="22">
        <v>7854</v>
      </c>
      <c r="H14" s="18">
        <f t="shared" si="0"/>
        <v>0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>
        <v>44617</v>
      </c>
      <c r="G15" s="22">
        <v>17988</v>
      </c>
      <c r="H15" s="18">
        <f t="shared" si="0"/>
        <v>0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>
        <v>44617</v>
      </c>
      <c r="G16" s="22">
        <v>840</v>
      </c>
      <c r="H16" s="18">
        <f t="shared" si="0"/>
        <v>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>
        <v>44617</v>
      </c>
      <c r="G17" s="22">
        <v>4305</v>
      </c>
      <c r="H17" s="18">
        <f t="shared" si="0"/>
        <v>0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21">
        <v>44617</v>
      </c>
      <c r="G18" s="22">
        <v>6834</v>
      </c>
      <c r="H18" s="18">
        <f t="shared" si="0"/>
        <v>0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>
        <v>44617</v>
      </c>
      <c r="G19" s="22">
        <v>9261</v>
      </c>
      <c r="H19" s="18">
        <f t="shared" si="0"/>
        <v>0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>
        <v>44617</v>
      </c>
      <c r="G20" s="22">
        <v>23661</v>
      </c>
      <c r="H20" s="18">
        <f t="shared" si="0"/>
        <v>0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>
        <v>44617</v>
      </c>
      <c r="G22" s="22">
        <v>16765</v>
      </c>
      <c r="H22" s="18">
        <f t="shared" si="0"/>
        <v>0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>
        <v>44617</v>
      </c>
      <c r="G23" s="22">
        <v>2040</v>
      </c>
      <c r="H23" s="18">
        <f t="shared" si="0"/>
        <v>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>
        <v>44617</v>
      </c>
      <c r="G25" s="22">
        <v>6814</v>
      </c>
      <c r="H25" s="18">
        <f t="shared" si="0"/>
        <v>0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>
        <v>44617</v>
      </c>
      <c r="G26" s="22">
        <v>8547</v>
      </c>
      <c r="H26" s="18">
        <f t="shared" si="0"/>
        <v>0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>
        <v>44617</v>
      </c>
      <c r="G27" s="22">
        <v>35414</v>
      </c>
      <c r="H27" s="18">
        <f t="shared" si="0"/>
        <v>0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>
        <v>44617</v>
      </c>
      <c r="G28" s="22">
        <v>7035</v>
      </c>
      <c r="H28" s="18">
        <f t="shared" si="0"/>
        <v>0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>
        <v>44617</v>
      </c>
      <c r="G29" s="22">
        <v>75</v>
      </c>
      <c r="H29" s="18">
        <f t="shared" si="0"/>
        <v>0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>
        <v>44617</v>
      </c>
      <c r="G30" s="22">
        <v>6556</v>
      </c>
      <c r="H30" s="75">
        <f t="shared" si="0"/>
        <v>0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>
        <v>44617</v>
      </c>
      <c r="G31" s="22">
        <v>19810</v>
      </c>
      <c r="H31" s="18">
        <f t="shared" si="0"/>
        <v>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>
        <v>44617</v>
      </c>
      <c r="G32" s="22">
        <v>9120</v>
      </c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>
        <v>44617</v>
      </c>
      <c r="G34" s="22">
        <v>7496</v>
      </c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>
        <v>44617</v>
      </c>
      <c r="G35" s="22">
        <v>1060</v>
      </c>
      <c r="H35" s="18">
        <f t="shared" si="0"/>
        <v>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>
        <v>44617</v>
      </c>
      <c r="G36" s="22">
        <v>6970</v>
      </c>
      <c r="H36" s="18">
        <f t="shared" si="0"/>
        <v>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95">
        <v>44624</v>
      </c>
      <c r="G38" s="96">
        <v>40856</v>
      </c>
      <c r="H38" s="18">
        <f t="shared" si="0"/>
        <v>0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>
        <v>44617</v>
      </c>
      <c r="G39" s="22">
        <v>7105</v>
      </c>
      <c r="H39" s="18">
        <f t="shared" si="0"/>
        <v>0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>
        <v>44617</v>
      </c>
      <c r="G40" s="22">
        <v>7690</v>
      </c>
      <c r="H40" s="18">
        <f t="shared" si="0"/>
        <v>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>
        <v>44617</v>
      </c>
      <c r="G41" s="22">
        <v>340</v>
      </c>
      <c r="H41" s="18">
        <f t="shared" si="0"/>
        <v>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>
        <v>44617</v>
      </c>
      <c r="G42" s="22">
        <v>8456</v>
      </c>
      <c r="H42" s="18">
        <f t="shared" si="0"/>
        <v>0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>
        <v>44617</v>
      </c>
      <c r="G43" s="22">
        <v>21362</v>
      </c>
      <c r="H43" s="18">
        <f t="shared" si="0"/>
        <v>0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>
        <v>44617</v>
      </c>
      <c r="G44" s="22">
        <v>11560</v>
      </c>
      <c r="H44" s="18">
        <f t="shared" si="0"/>
        <v>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>
        <v>44617</v>
      </c>
      <c r="G45" s="22">
        <v>189945</v>
      </c>
      <c r="H45" s="18">
        <f t="shared" si="0"/>
        <v>0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95">
        <v>44622</v>
      </c>
      <c r="G46" s="96">
        <v>1313</v>
      </c>
      <c r="H46" s="18">
        <f t="shared" si="0"/>
        <v>0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>
        <v>44617</v>
      </c>
      <c r="G47" s="22">
        <v>91036</v>
      </c>
      <c r="H47" s="18">
        <f t="shared" si="0"/>
        <v>0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95">
        <v>44642</v>
      </c>
      <c r="G48" s="96">
        <v>170</v>
      </c>
      <c r="H48" s="18">
        <f t="shared" si="0"/>
        <v>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>
        <v>44617</v>
      </c>
      <c r="G49" s="22">
        <v>400</v>
      </c>
      <c r="H49" s="18">
        <f t="shared" si="0"/>
        <v>0</v>
      </c>
    </row>
    <row r="50" spans="1:9" ht="19.5" customHeight="1" x14ac:dyDescent="0.25">
      <c r="A50" s="23">
        <v>44616</v>
      </c>
      <c r="B50" s="13">
        <v>225</v>
      </c>
      <c r="C50" s="24"/>
      <c r="D50" s="19" t="s">
        <v>18</v>
      </c>
      <c r="E50" s="20">
        <v>14110</v>
      </c>
      <c r="F50" s="21">
        <v>44617</v>
      </c>
      <c r="G50" s="22">
        <v>14110</v>
      </c>
      <c r="H50" s="18">
        <f t="shared" si="0"/>
        <v>0</v>
      </c>
    </row>
    <row r="51" spans="1:9" ht="19.5" customHeight="1" x14ac:dyDescent="0.25">
      <c r="A51" s="23">
        <v>44616</v>
      </c>
      <c r="B51" s="13">
        <v>226</v>
      </c>
      <c r="C51" s="24"/>
      <c r="D51" s="19" t="s">
        <v>14</v>
      </c>
      <c r="E51" s="20">
        <v>1</v>
      </c>
      <c r="F51" s="21">
        <v>44617</v>
      </c>
      <c r="G51" s="22">
        <v>1</v>
      </c>
      <c r="H51" s="18">
        <f t="shared" si="0"/>
        <v>0</v>
      </c>
    </row>
    <row r="52" spans="1:9" ht="19.5" customHeight="1" x14ac:dyDescent="0.25">
      <c r="A52" s="23">
        <v>44616</v>
      </c>
      <c r="B52" s="13">
        <v>227</v>
      </c>
      <c r="C52" s="24"/>
      <c r="D52" s="19" t="s">
        <v>18</v>
      </c>
      <c r="E52" s="20">
        <v>25545</v>
      </c>
      <c r="F52" s="21">
        <v>44617</v>
      </c>
      <c r="G52" s="22">
        <v>25545</v>
      </c>
      <c r="H52" s="18">
        <f t="shared" si="0"/>
        <v>0</v>
      </c>
    </row>
    <row r="53" spans="1:9" ht="19.5" customHeight="1" x14ac:dyDescent="0.25">
      <c r="A53" s="23">
        <v>44617</v>
      </c>
      <c r="B53" s="13">
        <v>228</v>
      </c>
      <c r="C53" s="24"/>
      <c r="D53" s="19" t="s">
        <v>18</v>
      </c>
      <c r="E53" s="20">
        <v>18164</v>
      </c>
      <c r="F53" s="95">
        <v>44643</v>
      </c>
      <c r="G53" s="96">
        <v>18164</v>
      </c>
      <c r="H53" s="18">
        <f t="shared" si="0"/>
        <v>0</v>
      </c>
    </row>
    <row r="54" spans="1:9" ht="19.5" customHeight="1" x14ac:dyDescent="0.25">
      <c r="A54" s="23">
        <v>44618</v>
      </c>
      <c r="B54" s="13">
        <v>229</v>
      </c>
      <c r="C54" s="24"/>
      <c r="D54" s="19" t="s">
        <v>18</v>
      </c>
      <c r="E54" s="20">
        <v>12138</v>
      </c>
      <c r="F54" s="95">
        <v>44643</v>
      </c>
      <c r="G54" s="96">
        <v>12138</v>
      </c>
      <c r="H54" s="18">
        <f t="shared" si="0"/>
        <v>0</v>
      </c>
    </row>
    <row r="55" spans="1:9" ht="19.5" customHeight="1" x14ac:dyDescent="0.25">
      <c r="A55" s="23">
        <v>44618</v>
      </c>
      <c r="B55" s="13">
        <v>230</v>
      </c>
      <c r="C55" s="24"/>
      <c r="D55" s="19" t="s">
        <v>14</v>
      </c>
      <c r="E55" s="20">
        <v>7072</v>
      </c>
      <c r="F55" s="95">
        <v>44643</v>
      </c>
      <c r="G55" s="96">
        <v>7072</v>
      </c>
      <c r="H55" s="18">
        <f t="shared" si="0"/>
        <v>0</v>
      </c>
    </row>
    <row r="56" spans="1:9" ht="16.5" thickBot="1" x14ac:dyDescent="0.3">
      <c r="A56" s="31"/>
      <c r="B56" s="13"/>
      <c r="C56" s="32"/>
      <c r="D56" s="33"/>
      <c r="E56" s="34">
        <v>0</v>
      </c>
      <c r="F56" s="35"/>
      <c r="G56" s="36"/>
      <c r="H56" s="29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838144</v>
      </c>
      <c r="F57" s="39"/>
      <c r="G57" s="39">
        <f>SUM(G4:G56)</f>
        <v>838144</v>
      </c>
      <c r="H57" s="40">
        <f>SUM(H4:H56)</f>
        <v>0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141">
        <f>E57-G57</f>
        <v>0</v>
      </c>
      <c r="F61" s="142"/>
      <c r="G61" s="143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144" t="s">
        <v>8</v>
      </c>
      <c r="F63" s="144"/>
      <c r="G63" s="144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1:9" ht="18.75" x14ac:dyDescent="0.3">
      <c r="A65" s="30"/>
      <c r="B65" s="47"/>
      <c r="C65" s="48"/>
      <c r="D65" s="49"/>
      <c r="E65" s="50"/>
      <c r="F65" s="51"/>
      <c r="G65" s="5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x14ac:dyDescent="0.25">
      <c r="B68" s="37"/>
      <c r="C68" s="38"/>
      <c r="D68" s="2"/>
      <c r="E68" s="41"/>
      <c r="F68" s="42"/>
      <c r="G68" s="43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</sheetData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7"/>
  <sheetViews>
    <sheetView topLeftCell="A47" workbookViewId="0">
      <selection activeCell="H53" sqref="H5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48" t="s">
        <v>35</v>
      </c>
      <c r="C1" s="149"/>
      <c r="D1" s="149"/>
      <c r="E1" s="149"/>
      <c r="F1" s="149"/>
      <c r="G1" s="150"/>
      <c r="I1" s="2"/>
    </row>
    <row r="2" spans="1:9" ht="21" x14ac:dyDescent="0.35">
      <c r="A2" s="3"/>
      <c r="B2" s="140" t="s">
        <v>11</v>
      </c>
      <c r="C2" s="140"/>
      <c r="D2" s="140"/>
      <c r="E2" s="140"/>
      <c r="F2" s="140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44620</v>
      </c>
      <c r="B4" s="13">
        <v>231</v>
      </c>
      <c r="C4" s="14"/>
      <c r="D4" s="26" t="s">
        <v>13</v>
      </c>
      <c r="E4" s="15">
        <v>15017</v>
      </c>
      <c r="F4" s="16">
        <v>44643</v>
      </c>
      <c r="G4" s="17">
        <v>15017</v>
      </c>
      <c r="H4" s="18">
        <f t="shared" ref="H4:H59" si="0">E4-G4</f>
        <v>0</v>
      </c>
      <c r="I4" s="2"/>
    </row>
    <row r="5" spans="1:9" x14ac:dyDescent="0.25">
      <c r="A5" s="12">
        <v>44620</v>
      </c>
      <c r="B5" s="13">
        <v>232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44621</v>
      </c>
      <c r="B6" s="13">
        <v>233</v>
      </c>
      <c r="C6" s="14"/>
      <c r="D6" s="26" t="s">
        <v>13</v>
      </c>
      <c r="E6" s="20">
        <v>20979</v>
      </c>
      <c r="F6" s="21">
        <v>44643</v>
      </c>
      <c r="G6" s="22">
        <v>20979</v>
      </c>
      <c r="H6" s="18">
        <f t="shared" si="0"/>
        <v>0</v>
      </c>
    </row>
    <row r="7" spans="1:9" ht="16.5" customHeight="1" x14ac:dyDescent="0.25">
      <c r="A7" s="23">
        <v>44621</v>
      </c>
      <c r="B7" s="13">
        <v>234</v>
      </c>
      <c r="C7" s="14"/>
      <c r="D7" s="26" t="s">
        <v>14</v>
      </c>
      <c r="E7" s="20">
        <v>6596</v>
      </c>
      <c r="F7" s="21">
        <v>44643</v>
      </c>
      <c r="G7" s="22">
        <v>6596</v>
      </c>
      <c r="H7" s="18">
        <f t="shared" si="0"/>
        <v>0</v>
      </c>
    </row>
    <row r="8" spans="1:9" x14ac:dyDescent="0.25">
      <c r="A8" s="89">
        <v>44622</v>
      </c>
      <c r="B8" s="13">
        <v>235</v>
      </c>
      <c r="C8" s="90"/>
      <c r="D8" s="74" t="s">
        <v>13</v>
      </c>
      <c r="E8" s="20">
        <v>64</v>
      </c>
      <c r="F8" s="21">
        <v>44643</v>
      </c>
      <c r="G8" s="22">
        <v>64</v>
      </c>
      <c r="H8" s="75">
        <f t="shared" si="0"/>
        <v>0</v>
      </c>
    </row>
    <row r="9" spans="1:9" x14ac:dyDescent="0.25">
      <c r="A9" s="12">
        <v>44622</v>
      </c>
      <c r="B9" s="13">
        <v>236</v>
      </c>
      <c r="C9" s="14"/>
      <c r="D9" s="19" t="s">
        <v>33</v>
      </c>
      <c r="E9" s="20">
        <v>1827</v>
      </c>
      <c r="F9" s="21">
        <v>44629</v>
      </c>
      <c r="G9" s="22">
        <v>1827</v>
      </c>
      <c r="H9" s="18">
        <f t="shared" si="0"/>
        <v>0</v>
      </c>
    </row>
    <row r="10" spans="1:9" x14ac:dyDescent="0.25">
      <c r="A10" s="12">
        <v>44623</v>
      </c>
      <c r="B10" s="13">
        <v>237</v>
      </c>
      <c r="C10" s="14"/>
      <c r="D10" s="19" t="s">
        <v>13</v>
      </c>
      <c r="E10" s="20">
        <v>3332</v>
      </c>
      <c r="F10" s="21">
        <v>44643</v>
      </c>
      <c r="G10" s="22">
        <v>3332</v>
      </c>
      <c r="H10" s="18">
        <f t="shared" si="0"/>
        <v>0</v>
      </c>
    </row>
    <row r="11" spans="1:9" x14ac:dyDescent="0.25">
      <c r="A11" s="12">
        <v>44623</v>
      </c>
      <c r="B11" s="13">
        <v>238</v>
      </c>
      <c r="C11" s="14"/>
      <c r="D11" s="19" t="s">
        <v>14</v>
      </c>
      <c r="E11" s="20">
        <v>6800</v>
      </c>
      <c r="F11" s="21">
        <v>44643</v>
      </c>
      <c r="G11" s="22">
        <v>6800</v>
      </c>
      <c r="H11" s="18">
        <f t="shared" si="0"/>
        <v>0</v>
      </c>
    </row>
    <row r="12" spans="1:9" x14ac:dyDescent="0.25">
      <c r="A12" s="12">
        <v>44624</v>
      </c>
      <c r="B12" s="13">
        <v>239</v>
      </c>
      <c r="C12" s="24"/>
      <c r="D12" s="19" t="s">
        <v>13</v>
      </c>
      <c r="E12" s="20">
        <v>6664</v>
      </c>
      <c r="F12" s="21">
        <v>44643</v>
      </c>
      <c r="G12" s="22">
        <v>6664</v>
      </c>
      <c r="H12" s="18">
        <f t="shared" si="0"/>
        <v>0</v>
      </c>
    </row>
    <row r="13" spans="1:9" x14ac:dyDescent="0.25">
      <c r="A13" s="12">
        <v>44624</v>
      </c>
      <c r="B13" s="13">
        <v>240</v>
      </c>
      <c r="C13" s="25"/>
      <c r="D13" s="19" t="s">
        <v>20</v>
      </c>
      <c r="E13" s="20">
        <v>28638</v>
      </c>
      <c r="F13" s="21">
        <v>44632</v>
      </c>
      <c r="G13" s="22">
        <v>28638</v>
      </c>
      <c r="H13" s="18">
        <f t="shared" si="0"/>
        <v>0</v>
      </c>
    </row>
    <row r="14" spans="1:9" x14ac:dyDescent="0.25">
      <c r="A14" s="12">
        <v>44625</v>
      </c>
      <c r="B14" s="13">
        <v>241</v>
      </c>
      <c r="C14" s="24"/>
      <c r="D14" s="26" t="s">
        <v>13</v>
      </c>
      <c r="E14" s="20">
        <v>12362</v>
      </c>
      <c r="F14" s="21">
        <v>44643</v>
      </c>
      <c r="G14" s="22">
        <v>12362</v>
      </c>
      <c r="H14" s="18">
        <f t="shared" si="0"/>
        <v>0</v>
      </c>
    </row>
    <row r="15" spans="1:9" x14ac:dyDescent="0.25">
      <c r="A15" s="12">
        <v>44627</v>
      </c>
      <c r="B15" s="13">
        <v>242</v>
      </c>
      <c r="C15" s="25"/>
      <c r="D15" s="26" t="s">
        <v>13</v>
      </c>
      <c r="E15" s="20">
        <v>92666</v>
      </c>
      <c r="F15" s="21">
        <v>44643</v>
      </c>
      <c r="G15" s="22">
        <v>92666</v>
      </c>
      <c r="H15" s="18">
        <f t="shared" si="0"/>
        <v>0</v>
      </c>
    </row>
    <row r="16" spans="1:9" x14ac:dyDescent="0.25">
      <c r="A16" s="12">
        <v>44628</v>
      </c>
      <c r="B16" s="13">
        <v>243</v>
      </c>
      <c r="C16" s="24"/>
      <c r="D16" s="19" t="s">
        <v>13</v>
      </c>
      <c r="E16" s="20">
        <v>12222</v>
      </c>
      <c r="F16" s="21">
        <v>44643</v>
      </c>
      <c r="G16" s="22">
        <v>12222</v>
      </c>
      <c r="H16" s="18">
        <f t="shared" si="0"/>
        <v>0</v>
      </c>
    </row>
    <row r="17" spans="1:8" x14ac:dyDescent="0.25">
      <c r="A17" s="12">
        <v>44628</v>
      </c>
      <c r="B17" s="13">
        <v>244</v>
      </c>
      <c r="C17" s="25"/>
      <c r="D17" s="19" t="s">
        <v>14</v>
      </c>
      <c r="E17" s="20">
        <v>3060</v>
      </c>
      <c r="F17" s="21">
        <v>44643</v>
      </c>
      <c r="G17" s="22">
        <v>3060</v>
      </c>
      <c r="H17" s="18">
        <f t="shared" si="0"/>
        <v>0</v>
      </c>
    </row>
    <row r="18" spans="1:8" x14ac:dyDescent="0.25">
      <c r="A18" s="12">
        <v>44628</v>
      </c>
      <c r="B18" s="13">
        <v>245</v>
      </c>
      <c r="C18" s="24"/>
      <c r="D18" s="19" t="s">
        <v>20</v>
      </c>
      <c r="E18" s="20">
        <v>26217</v>
      </c>
      <c r="F18" s="21">
        <v>44637</v>
      </c>
      <c r="G18" s="22">
        <v>26217</v>
      </c>
      <c r="H18" s="18">
        <f t="shared" si="0"/>
        <v>0</v>
      </c>
    </row>
    <row r="19" spans="1:8" x14ac:dyDescent="0.25">
      <c r="A19" s="12">
        <v>44629</v>
      </c>
      <c r="B19" s="13">
        <v>246</v>
      </c>
      <c r="C19" s="25"/>
      <c r="D19" s="19" t="s">
        <v>33</v>
      </c>
      <c r="E19" s="20">
        <v>1617</v>
      </c>
      <c r="F19" s="21">
        <v>44636</v>
      </c>
      <c r="G19" s="22">
        <v>1617</v>
      </c>
      <c r="H19" s="18">
        <f t="shared" si="0"/>
        <v>0</v>
      </c>
    </row>
    <row r="20" spans="1:8" x14ac:dyDescent="0.25">
      <c r="A20" s="12">
        <v>44629</v>
      </c>
      <c r="B20" s="13">
        <v>247</v>
      </c>
      <c r="C20" s="24"/>
      <c r="D20" s="26" t="s">
        <v>13</v>
      </c>
      <c r="E20" s="20">
        <v>80833</v>
      </c>
      <c r="F20" s="21">
        <v>44643</v>
      </c>
      <c r="G20" s="22">
        <v>80833</v>
      </c>
      <c r="H20" s="18">
        <f t="shared" si="0"/>
        <v>0</v>
      </c>
    </row>
    <row r="21" spans="1:8" x14ac:dyDescent="0.25">
      <c r="A21" s="12">
        <v>44630</v>
      </c>
      <c r="B21" s="13">
        <v>248</v>
      </c>
      <c r="C21" s="24"/>
      <c r="D21" s="19" t="s">
        <v>13</v>
      </c>
      <c r="E21" s="20">
        <v>11767</v>
      </c>
      <c r="F21" s="21">
        <v>44643</v>
      </c>
      <c r="G21" s="22">
        <v>11767</v>
      </c>
      <c r="H21" s="18">
        <f t="shared" si="0"/>
        <v>0</v>
      </c>
    </row>
    <row r="22" spans="1:8" x14ac:dyDescent="0.25">
      <c r="A22" s="12">
        <v>44632</v>
      </c>
      <c r="B22" s="13">
        <v>249</v>
      </c>
      <c r="C22" s="24"/>
      <c r="D22" s="19" t="s">
        <v>13</v>
      </c>
      <c r="E22" s="20">
        <v>8120</v>
      </c>
      <c r="F22" s="21">
        <v>44643</v>
      </c>
      <c r="G22" s="22">
        <v>8120</v>
      </c>
      <c r="H22" s="18">
        <f t="shared" si="0"/>
        <v>0</v>
      </c>
    </row>
    <row r="23" spans="1:8" x14ac:dyDescent="0.25">
      <c r="A23" s="12">
        <v>44632</v>
      </c>
      <c r="B23" s="13">
        <v>250</v>
      </c>
      <c r="C23" s="24"/>
      <c r="D23" s="19" t="s">
        <v>13</v>
      </c>
      <c r="E23" s="20">
        <v>50260</v>
      </c>
      <c r="F23" s="21">
        <v>44643</v>
      </c>
      <c r="G23" s="22">
        <v>50260</v>
      </c>
      <c r="H23" s="18">
        <f t="shared" si="0"/>
        <v>0</v>
      </c>
    </row>
    <row r="24" spans="1:8" x14ac:dyDescent="0.25">
      <c r="A24" s="12">
        <v>44633</v>
      </c>
      <c r="B24" s="13">
        <v>251</v>
      </c>
      <c r="C24" s="24"/>
      <c r="D24" s="19" t="s">
        <v>13</v>
      </c>
      <c r="E24" s="20">
        <v>84535</v>
      </c>
      <c r="F24" s="21">
        <v>44643</v>
      </c>
      <c r="G24" s="22">
        <v>84535</v>
      </c>
      <c r="H24" s="18">
        <f t="shared" si="0"/>
        <v>0</v>
      </c>
    </row>
    <row r="25" spans="1:8" ht="15" customHeight="1" x14ac:dyDescent="0.25">
      <c r="A25" s="12">
        <v>44633</v>
      </c>
      <c r="B25" s="13">
        <v>252</v>
      </c>
      <c r="C25" s="24"/>
      <c r="D25" s="19" t="s">
        <v>13</v>
      </c>
      <c r="E25" s="20">
        <v>77384</v>
      </c>
      <c r="F25" s="21">
        <v>44643</v>
      </c>
      <c r="G25" s="22">
        <v>77384</v>
      </c>
      <c r="H25" s="18">
        <f t="shared" si="0"/>
        <v>0</v>
      </c>
    </row>
    <row r="26" spans="1:8" x14ac:dyDescent="0.25">
      <c r="A26" s="12">
        <v>44633</v>
      </c>
      <c r="B26" s="13">
        <v>253</v>
      </c>
      <c r="C26" s="24"/>
      <c r="D26" s="19" t="s">
        <v>13</v>
      </c>
      <c r="E26" s="20">
        <v>71425</v>
      </c>
      <c r="F26" s="21">
        <v>44643</v>
      </c>
      <c r="G26" s="22">
        <v>71425</v>
      </c>
      <c r="H26" s="18">
        <f t="shared" si="0"/>
        <v>0</v>
      </c>
    </row>
    <row r="27" spans="1:8" x14ac:dyDescent="0.25">
      <c r="A27" s="12">
        <v>44633</v>
      </c>
      <c r="B27" s="13">
        <v>254</v>
      </c>
      <c r="C27" s="24"/>
      <c r="D27" s="19" t="s">
        <v>13</v>
      </c>
      <c r="E27" s="20">
        <v>2969</v>
      </c>
      <c r="F27" s="21">
        <v>44643</v>
      </c>
      <c r="G27" s="22">
        <v>2969</v>
      </c>
      <c r="H27" s="18">
        <f t="shared" si="0"/>
        <v>0</v>
      </c>
    </row>
    <row r="28" spans="1:8" x14ac:dyDescent="0.25">
      <c r="A28" s="12">
        <v>44634</v>
      </c>
      <c r="B28" s="13">
        <v>255</v>
      </c>
      <c r="C28" s="24"/>
      <c r="D28" s="19" t="s">
        <v>13</v>
      </c>
      <c r="E28" s="20">
        <v>6534</v>
      </c>
      <c r="F28" s="21">
        <v>44643</v>
      </c>
      <c r="G28" s="22">
        <v>6534</v>
      </c>
      <c r="H28" s="18">
        <f t="shared" si="0"/>
        <v>0</v>
      </c>
    </row>
    <row r="29" spans="1:8" ht="18" customHeight="1" x14ac:dyDescent="0.25">
      <c r="A29" s="12">
        <v>44634</v>
      </c>
      <c r="B29" s="13">
        <v>256</v>
      </c>
      <c r="C29" s="24"/>
      <c r="D29" s="19" t="s">
        <v>13</v>
      </c>
      <c r="E29" s="20">
        <v>7177</v>
      </c>
      <c r="F29" s="21">
        <v>44643</v>
      </c>
      <c r="G29" s="22">
        <v>7177</v>
      </c>
      <c r="H29" s="18">
        <f t="shared" si="0"/>
        <v>0</v>
      </c>
    </row>
    <row r="30" spans="1:8" x14ac:dyDescent="0.25">
      <c r="A30" s="12">
        <v>44634</v>
      </c>
      <c r="B30" s="13">
        <v>257</v>
      </c>
      <c r="C30" s="24"/>
      <c r="D30" s="19" t="s">
        <v>20</v>
      </c>
      <c r="E30" s="20">
        <v>32815</v>
      </c>
      <c r="F30" s="21">
        <v>44644</v>
      </c>
      <c r="G30" s="22">
        <v>32815</v>
      </c>
      <c r="H30" s="75">
        <f t="shared" si="0"/>
        <v>0</v>
      </c>
    </row>
    <row r="31" spans="1:8" ht="18.75" customHeight="1" x14ac:dyDescent="0.25">
      <c r="A31" s="12">
        <v>44635</v>
      </c>
      <c r="B31" s="13">
        <v>258</v>
      </c>
      <c r="C31" s="24"/>
      <c r="D31" s="19" t="s">
        <v>13</v>
      </c>
      <c r="E31" s="20">
        <v>57838</v>
      </c>
      <c r="F31" s="21">
        <v>44643</v>
      </c>
      <c r="G31" s="22">
        <v>57838</v>
      </c>
      <c r="H31" s="18">
        <f t="shared" si="0"/>
        <v>0</v>
      </c>
    </row>
    <row r="32" spans="1:8" ht="19.5" customHeight="1" x14ac:dyDescent="0.25">
      <c r="A32" s="23">
        <v>44636</v>
      </c>
      <c r="B32" s="13">
        <v>259</v>
      </c>
      <c r="C32" s="24"/>
      <c r="D32" s="19" t="s">
        <v>9</v>
      </c>
      <c r="E32" s="20">
        <v>0</v>
      </c>
      <c r="F32" s="21"/>
      <c r="G32" s="22"/>
      <c r="H32" s="18">
        <v>0</v>
      </c>
    </row>
    <row r="33" spans="1:8" ht="19.5" customHeight="1" x14ac:dyDescent="0.25">
      <c r="A33" s="23">
        <v>44636</v>
      </c>
      <c r="B33" s="13">
        <v>260</v>
      </c>
      <c r="C33" s="24"/>
      <c r="D33" s="19" t="s">
        <v>33</v>
      </c>
      <c r="E33" s="20">
        <v>1471</v>
      </c>
      <c r="F33" s="21">
        <v>44643</v>
      </c>
      <c r="G33" s="22">
        <v>1471</v>
      </c>
      <c r="H33" s="18">
        <v>0</v>
      </c>
    </row>
    <row r="34" spans="1:8" ht="19.5" customHeight="1" x14ac:dyDescent="0.25">
      <c r="A34" s="23">
        <v>44636</v>
      </c>
      <c r="B34" s="13">
        <v>261</v>
      </c>
      <c r="C34" s="24"/>
      <c r="D34" s="19" t="s">
        <v>38</v>
      </c>
      <c r="E34" s="20">
        <v>0</v>
      </c>
      <c r="F34" s="110" t="s">
        <v>37</v>
      </c>
      <c r="G34" s="22"/>
      <c r="H34" s="18">
        <v>0</v>
      </c>
    </row>
    <row r="35" spans="1:8" ht="19.5" customHeight="1" x14ac:dyDescent="0.25">
      <c r="A35" s="23">
        <v>44636</v>
      </c>
      <c r="B35" s="13">
        <v>262</v>
      </c>
      <c r="C35" s="24"/>
      <c r="D35" s="19" t="s">
        <v>36</v>
      </c>
      <c r="E35" s="20">
        <v>2610</v>
      </c>
      <c r="F35" s="85">
        <v>44677</v>
      </c>
      <c r="G35" s="88">
        <v>2610</v>
      </c>
      <c r="H35" s="18">
        <f t="shared" si="0"/>
        <v>0</v>
      </c>
    </row>
    <row r="36" spans="1:8" ht="19.5" customHeight="1" x14ac:dyDescent="0.25">
      <c r="A36" s="23">
        <v>44636</v>
      </c>
      <c r="B36" s="13">
        <v>263</v>
      </c>
      <c r="C36" s="24"/>
      <c r="D36" s="19" t="s">
        <v>13</v>
      </c>
      <c r="E36" s="20">
        <v>85149</v>
      </c>
      <c r="F36" s="21">
        <v>44643</v>
      </c>
      <c r="G36" s="22">
        <v>85149</v>
      </c>
      <c r="H36" s="18">
        <f t="shared" si="0"/>
        <v>0</v>
      </c>
    </row>
    <row r="37" spans="1:8" ht="19.5" customHeight="1" x14ac:dyDescent="0.25">
      <c r="A37" s="23">
        <v>44636</v>
      </c>
      <c r="B37" s="13">
        <v>264</v>
      </c>
      <c r="C37" s="24"/>
      <c r="D37" s="19" t="s">
        <v>13</v>
      </c>
      <c r="E37" s="20">
        <v>78315</v>
      </c>
      <c r="F37" s="21">
        <v>44643</v>
      </c>
      <c r="G37" s="22">
        <v>78315</v>
      </c>
      <c r="H37" s="18">
        <f t="shared" si="0"/>
        <v>0</v>
      </c>
    </row>
    <row r="38" spans="1:8" ht="19.5" customHeight="1" x14ac:dyDescent="0.25">
      <c r="A38" s="23">
        <v>44636</v>
      </c>
      <c r="B38" s="13">
        <v>265</v>
      </c>
      <c r="C38" s="24"/>
      <c r="D38" s="19" t="s">
        <v>13</v>
      </c>
      <c r="E38" s="20">
        <v>60</v>
      </c>
      <c r="F38" s="21">
        <v>44643</v>
      </c>
      <c r="G38" s="22">
        <v>60</v>
      </c>
      <c r="H38" s="18">
        <f t="shared" si="0"/>
        <v>0</v>
      </c>
    </row>
    <row r="39" spans="1:8" ht="19.5" customHeight="1" x14ac:dyDescent="0.25">
      <c r="A39" s="23">
        <v>44637</v>
      </c>
      <c r="B39" s="13">
        <v>266</v>
      </c>
      <c r="C39" s="24"/>
      <c r="D39" s="19" t="s">
        <v>13</v>
      </c>
      <c r="E39" s="20">
        <v>10556</v>
      </c>
      <c r="F39" s="21">
        <v>44643</v>
      </c>
      <c r="G39" s="22">
        <v>10556</v>
      </c>
      <c r="H39" s="18">
        <f t="shared" si="0"/>
        <v>0</v>
      </c>
    </row>
    <row r="40" spans="1:8" ht="19.5" customHeight="1" x14ac:dyDescent="0.3">
      <c r="A40" s="23">
        <v>44638</v>
      </c>
      <c r="B40" s="13">
        <v>267</v>
      </c>
      <c r="C40" s="24"/>
      <c r="D40" s="109" t="s">
        <v>9</v>
      </c>
      <c r="E40" s="20">
        <v>0</v>
      </c>
      <c r="F40" s="21"/>
      <c r="G40" s="22"/>
      <c r="H40" s="18">
        <f t="shared" si="0"/>
        <v>0</v>
      </c>
    </row>
    <row r="41" spans="1:8" ht="19.5" customHeight="1" x14ac:dyDescent="0.25">
      <c r="A41" s="23">
        <v>44639</v>
      </c>
      <c r="B41" s="13">
        <v>268</v>
      </c>
      <c r="C41" s="24"/>
      <c r="D41" s="19" t="s">
        <v>13</v>
      </c>
      <c r="E41" s="20">
        <v>28052</v>
      </c>
      <c r="F41" s="21">
        <v>44643</v>
      </c>
      <c r="G41" s="22">
        <v>28052</v>
      </c>
      <c r="H41" s="18">
        <f t="shared" si="0"/>
        <v>0</v>
      </c>
    </row>
    <row r="42" spans="1:8" ht="19.5" customHeight="1" x14ac:dyDescent="0.25">
      <c r="A42" s="23">
        <v>44639</v>
      </c>
      <c r="B42" s="13">
        <v>269</v>
      </c>
      <c r="C42" s="24"/>
      <c r="D42" s="19" t="s">
        <v>14</v>
      </c>
      <c r="E42" s="20">
        <v>7000</v>
      </c>
      <c r="F42" s="21">
        <v>44643</v>
      </c>
      <c r="G42" s="22">
        <v>7000</v>
      </c>
      <c r="H42" s="18">
        <f t="shared" si="0"/>
        <v>0</v>
      </c>
    </row>
    <row r="43" spans="1:8" ht="19.5" customHeight="1" x14ac:dyDescent="0.25">
      <c r="A43" s="23">
        <v>44641</v>
      </c>
      <c r="B43" s="13">
        <v>270</v>
      </c>
      <c r="C43" s="24"/>
      <c r="D43" s="19" t="s">
        <v>13</v>
      </c>
      <c r="E43" s="20">
        <v>12233</v>
      </c>
      <c r="F43" s="21">
        <v>44643</v>
      </c>
      <c r="G43" s="22">
        <v>12233</v>
      </c>
      <c r="H43" s="18">
        <f t="shared" si="0"/>
        <v>0</v>
      </c>
    </row>
    <row r="44" spans="1:8" ht="19.5" customHeight="1" x14ac:dyDescent="0.25">
      <c r="A44" s="23">
        <v>44641</v>
      </c>
      <c r="B44" s="13">
        <v>271</v>
      </c>
      <c r="C44" s="24"/>
      <c r="D44" s="19" t="s">
        <v>13</v>
      </c>
      <c r="E44" s="20">
        <v>6913</v>
      </c>
      <c r="F44" s="21">
        <v>44643</v>
      </c>
      <c r="G44" s="22">
        <v>6913</v>
      </c>
      <c r="H44" s="18">
        <f t="shared" si="0"/>
        <v>0</v>
      </c>
    </row>
    <row r="45" spans="1:8" ht="19.5" customHeight="1" x14ac:dyDescent="0.25">
      <c r="A45" s="23">
        <v>44642</v>
      </c>
      <c r="B45" s="13">
        <v>272</v>
      </c>
      <c r="C45" s="24"/>
      <c r="D45" s="19" t="s">
        <v>14</v>
      </c>
      <c r="E45" s="20">
        <v>3300</v>
      </c>
      <c r="F45" s="21">
        <v>44643</v>
      </c>
      <c r="G45" s="22">
        <v>3300</v>
      </c>
      <c r="H45" s="18">
        <f t="shared" si="0"/>
        <v>0</v>
      </c>
    </row>
    <row r="46" spans="1:8" ht="19.5" customHeight="1" x14ac:dyDescent="0.25">
      <c r="A46" s="23">
        <v>44642</v>
      </c>
      <c r="B46" s="13">
        <v>273</v>
      </c>
      <c r="C46" s="24"/>
      <c r="D46" s="19" t="s">
        <v>20</v>
      </c>
      <c r="E46" s="20">
        <v>28638</v>
      </c>
      <c r="F46" s="95">
        <v>44654</v>
      </c>
      <c r="G46" s="96">
        <v>28638</v>
      </c>
      <c r="H46" s="18">
        <f t="shared" si="0"/>
        <v>0</v>
      </c>
    </row>
    <row r="47" spans="1:8" ht="19.5" customHeight="1" x14ac:dyDescent="0.25">
      <c r="A47" s="23">
        <v>44642</v>
      </c>
      <c r="B47" s="13">
        <v>274</v>
      </c>
      <c r="C47" s="24"/>
      <c r="D47" s="19" t="s">
        <v>20</v>
      </c>
      <c r="E47" s="20">
        <v>6588</v>
      </c>
      <c r="F47" s="95">
        <v>44657</v>
      </c>
      <c r="G47" s="96">
        <v>6588</v>
      </c>
      <c r="H47" s="18">
        <f t="shared" si="0"/>
        <v>0</v>
      </c>
    </row>
    <row r="48" spans="1:8" ht="19.5" customHeight="1" x14ac:dyDescent="0.25">
      <c r="A48" s="23">
        <v>44643</v>
      </c>
      <c r="B48" s="13">
        <v>275</v>
      </c>
      <c r="C48" s="24"/>
      <c r="D48" s="19" t="s">
        <v>33</v>
      </c>
      <c r="E48" s="20">
        <v>1055</v>
      </c>
      <c r="F48" s="95">
        <v>44650</v>
      </c>
      <c r="G48" s="96">
        <v>1055</v>
      </c>
      <c r="H48" s="18">
        <f t="shared" si="0"/>
        <v>0</v>
      </c>
    </row>
    <row r="49" spans="1:9" ht="19.5" customHeight="1" x14ac:dyDescent="0.25">
      <c r="A49" s="23">
        <v>44643</v>
      </c>
      <c r="B49" s="13">
        <v>276</v>
      </c>
      <c r="C49" s="24"/>
      <c r="D49" s="19" t="s">
        <v>13</v>
      </c>
      <c r="E49" s="20">
        <v>35466</v>
      </c>
      <c r="F49" s="95">
        <v>44669</v>
      </c>
      <c r="G49" s="96">
        <v>35466</v>
      </c>
      <c r="H49" s="18">
        <f t="shared" si="0"/>
        <v>0</v>
      </c>
    </row>
    <row r="50" spans="1:9" ht="19.5" customHeight="1" x14ac:dyDescent="0.25">
      <c r="A50" s="23">
        <v>44643</v>
      </c>
      <c r="B50" s="13">
        <v>277</v>
      </c>
      <c r="C50" s="24"/>
      <c r="D50" s="19" t="s">
        <v>14</v>
      </c>
      <c r="E50" s="20">
        <v>226</v>
      </c>
      <c r="F50" s="95">
        <v>44669</v>
      </c>
      <c r="G50" s="96">
        <v>226</v>
      </c>
      <c r="H50" s="18">
        <f t="shared" si="0"/>
        <v>0</v>
      </c>
    </row>
    <row r="51" spans="1:9" ht="19.5" customHeight="1" x14ac:dyDescent="0.25">
      <c r="A51" s="23">
        <v>44644</v>
      </c>
      <c r="B51" s="13">
        <v>278</v>
      </c>
      <c r="C51" s="24"/>
      <c r="D51" s="19" t="s">
        <v>13</v>
      </c>
      <c r="E51" s="20">
        <v>12107</v>
      </c>
      <c r="F51" s="95">
        <v>44669</v>
      </c>
      <c r="G51" s="96">
        <v>12107</v>
      </c>
      <c r="H51" s="18">
        <f t="shared" si="0"/>
        <v>0</v>
      </c>
    </row>
    <row r="52" spans="1:9" ht="31.5" x14ac:dyDescent="0.25">
      <c r="A52" s="23">
        <v>44644</v>
      </c>
      <c r="B52" s="13">
        <v>279</v>
      </c>
      <c r="C52" s="24"/>
      <c r="D52" s="19" t="s">
        <v>14</v>
      </c>
      <c r="E52" s="20">
        <v>0</v>
      </c>
      <c r="F52" s="139" t="s">
        <v>42</v>
      </c>
      <c r="G52" s="96">
        <v>0</v>
      </c>
      <c r="H52" s="18">
        <f t="shared" si="0"/>
        <v>0</v>
      </c>
    </row>
    <row r="53" spans="1:9" ht="19.5" customHeight="1" x14ac:dyDescent="0.25">
      <c r="A53" s="23">
        <v>44644</v>
      </c>
      <c r="B53" s="13">
        <v>280</v>
      </c>
      <c r="C53" s="24"/>
      <c r="D53" s="19" t="s">
        <v>39</v>
      </c>
      <c r="E53" s="20">
        <v>2150</v>
      </c>
      <c r="F53" s="95">
        <v>44677</v>
      </c>
      <c r="G53" s="96">
        <v>2150</v>
      </c>
      <c r="H53" s="18">
        <f t="shared" si="0"/>
        <v>0</v>
      </c>
    </row>
    <row r="54" spans="1:9" ht="19.5" customHeight="1" x14ac:dyDescent="0.25">
      <c r="A54" s="23">
        <v>44644</v>
      </c>
      <c r="B54" s="13">
        <v>281</v>
      </c>
      <c r="C54" s="24"/>
      <c r="D54" s="19" t="s">
        <v>13</v>
      </c>
      <c r="E54" s="20">
        <v>5334</v>
      </c>
      <c r="F54" s="95">
        <v>44669</v>
      </c>
      <c r="G54" s="96">
        <v>5334</v>
      </c>
      <c r="H54" s="18">
        <f t="shared" si="0"/>
        <v>0</v>
      </c>
    </row>
    <row r="55" spans="1:9" ht="19.5" customHeight="1" x14ac:dyDescent="0.25">
      <c r="A55" s="23">
        <v>44645</v>
      </c>
      <c r="B55" s="13">
        <v>282</v>
      </c>
      <c r="C55" s="24"/>
      <c r="D55" s="19" t="s">
        <v>13</v>
      </c>
      <c r="E55" s="20">
        <v>9690</v>
      </c>
      <c r="F55" s="95">
        <v>44669</v>
      </c>
      <c r="G55" s="96">
        <v>9690</v>
      </c>
      <c r="H55" s="18">
        <f t="shared" si="0"/>
        <v>0</v>
      </c>
    </row>
    <row r="56" spans="1:9" ht="19.5" customHeight="1" x14ac:dyDescent="0.25">
      <c r="A56" s="23">
        <v>44646</v>
      </c>
      <c r="B56" s="13">
        <v>283</v>
      </c>
      <c r="C56" s="24"/>
      <c r="D56" s="19" t="s">
        <v>13</v>
      </c>
      <c r="E56" s="20">
        <v>10701</v>
      </c>
      <c r="F56" s="95">
        <v>44669</v>
      </c>
      <c r="G56" s="96">
        <v>10701</v>
      </c>
      <c r="H56" s="18">
        <f t="shared" si="0"/>
        <v>0</v>
      </c>
    </row>
    <row r="57" spans="1:9" ht="19.5" customHeight="1" x14ac:dyDescent="0.25">
      <c r="A57" s="23">
        <v>44646</v>
      </c>
      <c r="B57" s="13">
        <v>284</v>
      </c>
      <c r="C57" s="24"/>
      <c r="D57" s="19" t="s">
        <v>20</v>
      </c>
      <c r="E57" s="20">
        <v>3210</v>
      </c>
      <c r="F57" s="95">
        <v>44657</v>
      </c>
      <c r="G57" s="96">
        <v>3210</v>
      </c>
      <c r="H57" s="18">
        <f t="shared" si="0"/>
        <v>0</v>
      </c>
    </row>
    <row r="58" spans="1:9" ht="19.5" customHeight="1" x14ac:dyDescent="0.25">
      <c r="A58" s="23"/>
      <c r="B58" s="13"/>
      <c r="C58" s="24"/>
      <c r="D58" s="19"/>
      <c r="E58" s="20"/>
      <c r="F58" s="21"/>
      <c r="G58" s="22"/>
      <c r="H58" s="18">
        <f t="shared" si="0"/>
        <v>0</v>
      </c>
    </row>
    <row r="59" spans="1:9" ht="16.5" thickBot="1" x14ac:dyDescent="0.3">
      <c r="A59" s="31"/>
      <c r="B59" s="111"/>
      <c r="C59" s="32"/>
      <c r="D59" s="33"/>
      <c r="E59" s="34">
        <v>0</v>
      </c>
      <c r="F59" s="35"/>
      <c r="G59" s="36"/>
      <c r="H59" s="29">
        <f t="shared" si="0"/>
        <v>0</v>
      </c>
      <c r="I59" s="2"/>
    </row>
    <row r="60" spans="1:9" ht="16.5" thickTop="1" x14ac:dyDescent="0.25">
      <c r="B60" s="37"/>
      <c r="C60" s="38"/>
      <c r="D60" s="2"/>
      <c r="E60" s="39">
        <f>SUM(E4:E59)</f>
        <v>1080542</v>
      </c>
      <c r="F60" s="39"/>
      <c r="G60" s="39">
        <f>SUM(G4:G59)</f>
        <v>1080542</v>
      </c>
      <c r="H60" s="40">
        <f>SUM(H4:H59)</f>
        <v>0</v>
      </c>
      <c r="I60" s="2"/>
    </row>
    <row r="61" spans="1:9" x14ac:dyDescent="0.25">
      <c r="B61" s="37"/>
      <c r="C61" s="38"/>
      <c r="D61" s="2"/>
      <c r="E61" s="41"/>
      <c r="F61" s="42"/>
      <c r="G61" s="43"/>
      <c r="H61" s="44"/>
      <c r="I61" s="2"/>
    </row>
    <row r="62" spans="1:9" ht="31.5" x14ac:dyDescent="0.25">
      <c r="B62" s="37"/>
      <c r="C62" s="38"/>
      <c r="D62" s="2"/>
      <c r="E62" s="45" t="s">
        <v>6</v>
      </c>
      <c r="F62" s="42"/>
      <c r="G62" s="46" t="s">
        <v>7</v>
      </c>
      <c r="H62" s="44"/>
      <c r="I62" s="2"/>
    </row>
    <row r="63" spans="1:9" ht="16.5" thickBot="1" x14ac:dyDescent="0.3">
      <c r="B63" s="37"/>
      <c r="C63" s="38"/>
      <c r="D63" s="2"/>
      <c r="E63" s="45"/>
      <c r="F63" s="42"/>
      <c r="G63" s="46"/>
      <c r="H63" s="44"/>
      <c r="I63" s="2"/>
    </row>
    <row r="64" spans="1:9" ht="21.75" thickBot="1" x14ac:dyDescent="0.4">
      <c r="B64" s="37"/>
      <c r="C64" s="38"/>
      <c r="D64" s="2"/>
      <c r="E64" s="141">
        <f>E60-G60</f>
        <v>0</v>
      </c>
      <c r="F64" s="142"/>
      <c r="G64" s="143"/>
      <c r="I64" s="2"/>
    </row>
    <row r="65" spans="1:9" x14ac:dyDescent="0.25">
      <c r="B65" s="37"/>
      <c r="C65" s="38"/>
      <c r="D65" s="2"/>
      <c r="E65" s="41"/>
      <c r="F65" s="42"/>
      <c r="G65" s="43"/>
      <c r="I65" s="2"/>
    </row>
    <row r="66" spans="1:9" ht="18.75" x14ac:dyDescent="0.3">
      <c r="B66" s="37"/>
      <c r="C66" s="38"/>
      <c r="D66" s="2"/>
      <c r="E66" s="144" t="s">
        <v>8</v>
      </c>
      <c r="F66" s="144"/>
      <c r="G66" s="144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ht="18.75" x14ac:dyDescent="0.3">
      <c r="A68" s="30"/>
      <c r="B68" s="47"/>
      <c r="C68" s="48"/>
      <c r="D68" s="49"/>
      <c r="E68" s="50"/>
      <c r="F68" s="51"/>
      <c r="G68" s="50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  <row r="75" spans="1:9" x14ac:dyDescent="0.25">
      <c r="B75" s="37"/>
      <c r="C75" s="38"/>
      <c r="D75" s="2"/>
      <c r="E75" s="41"/>
      <c r="F75" s="42"/>
      <c r="G75" s="43"/>
      <c r="I75" s="2"/>
    </row>
    <row r="76" spans="1:9" x14ac:dyDescent="0.25">
      <c r="B76" s="37"/>
      <c r="C76" s="38"/>
      <c r="D76" s="2"/>
      <c r="E76" s="41"/>
      <c r="F76" s="42"/>
      <c r="G76" s="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</sheetData>
  <mergeCells count="4">
    <mergeCell ref="B1:G1"/>
    <mergeCell ref="B2:F2"/>
    <mergeCell ref="E64:G64"/>
    <mergeCell ref="E66:G6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0"/>
  <sheetViews>
    <sheetView topLeftCell="A42" workbookViewId="0">
      <selection activeCell="D62" sqref="D62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48" t="s">
        <v>40</v>
      </c>
      <c r="C1" s="149"/>
      <c r="D1" s="149"/>
      <c r="E1" s="149"/>
      <c r="F1" s="149"/>
      <c r="G1" s="150"/>
      <c r="I1" s="2"/>
    </row>
    <row r="2" spans="1:9" ht="21" x14ac:dyDescent="0.35">
      <c r="A2" s="3"/>
      <c r="B2" s="140" t="s">
        <v>11</v>
      </c>
      <c r="C2" s="140"/>
      <c r="D2" s="140"/>
      <c r="E2" s="140"/>
      <c r="F2" s="140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44648</v>
      </c>
      <c r="B4" s="13">
        <v>285</v>
      </c>
      <c r="C4" s="14"/>
      <c r="D4" s="26" t="s">
        <v>41</v>
      </c>
      <c r="E4" s="15">
        <v>9500</v>
      </c>
      <c r="F4" s="16">
        <v>44669</v>
      </c>
      <c r="G4" s="17">
        <v>9500</v>
      </c>
      <c r="H4" s="18">
        <f t="shared" ref="H4:H60" si="0">E4-G4</f>
        <v>0</v>
      </c>
      <c r="I4" s="2"/>
    </row>
    <row r="5" spans="1:9" x14ac:dyDescent="0.25">
      <c r="A5" s="12">
        <v>44649</v>
      </c>
      <c r="B5" s="13">
        <v>286</v>
      </c>
      <c r="C5" s="14"/>
      <c r="D5" s="26" t="s">
        <v>20</v>
      </c>
      <c r="E5" s="20">
        <v>35738</v>
      </c>
      <c r="F5" s="21">
        <v>44665</v>
      </c>
      <c r="G5" s="22">
        <v>35738</v>
      </c>
      <c r="H5" s="18">
        <f t="shared" si="0"/>
        <v>0</v>
      </c>
    </row>
    <row r="6" spans="1:9" x14ac:dyDescent="0.25">
      <c r="A6" s="12">
        <v>44649</v>
      </c>
      <c r="B6" s="13">
        <v>287</v>
      </c>
      <c r="C6" s="14"/>
      <c r="D6" s="26" t="s">
        <v>14</v>
      </c>
      <c r="E6" s="20">
        <v>7615</v>
      </c>
      <c r="F6" s="21">
        <v>44669</v>
      </c>
      <c r="G6" s="22">
        <v>7615</v>
      </c>
      <c r="H6" s="18">
        <f t="shared" si="0"/>
        <v>0</v>
      </c>
    </row>
    <row r="7" spans="1:9" ht="16.5" customHeight="1" x14ac:dyDescent="0.25">
      <c r="A7" s="23">
        <v>44649</v>
      </c>
      <c r="B7" s="13">
        <v>288</v>
      </c>
      <c r="C7" s="14"/>
      <c r="D7" s="26" t="s">
        <v>41</v>
      </c>
      <c r="E7" s="20">
        <v>2736</v>
      </c>
      <c r="F7" s="21">
        <v>44669</v>
      </c>
      <c r="G7" s="22">
        <v>2736</v>
      </c>
      <c r="H7" s="18">
        <f t="shared" si="0"/>
        <v>0</v>
      </c>
    </row>
    <row r="8" spans="1:9" ht="17.25" x14ac:dyDescent="0.3">
      <c r="A8" s="89">
        <v>44650</v>
      </c>
      <c r="B8" s="13">
        <v>289</v>
      </c>
      <c r="C8" s="90"/>
      <c r="D8" s="137" t="s">
        <v>9</v>
      </c>
      <c r="E8" s="20">
        <v>0</v>
      </c>
      <c r="F8" s="21"/>
      <c r="G8" s="22"/>
      <c r="H8" s="75">
        <f t="shared" si="0"/>
        <v>0</v>
      </c>
    </row>
    <row r="9" spans="1:9" x14ac:dyDescent="0.25">
      <c r="A9" s="12">
        <v>44650</v>
      </c>
      <c r="B9" s="13">
        <v>290</v>
      </c>
      <c r="C9" s="14"/>
      <c r="D9" s="19" t="s">
        <v>14</v>
      </c>
      <c r="E9" s="20">
        <v>8854</v>
      </c>
      <c r="F9" s="21">
        <v>44669</v>
      </c>
      <c r="G9" s="22">
        <v>8854</v>
      </c>
      <c r="H9" s="18">
        <f t="shared" si="0"/>
        <v>0</v>
      </c>
    </row>
    <row r="10" spans="1:9" x14ac:dyDescent="0.25">
      <c r="A10" s="12">
        <v>44650</v>
      </c>
      <c r="B10" s="13">
        <v>291</v>
      </c>
      <c r="C10" s="14"/>
      <c r="D10" s="19" t="s">
        <v>41</v>
      </c>
      <c r="E10" s="20">
        <v>5206</v>
      </c>
      <c r="F10" s="21">
        <v>44669</v>
      </c>
      <c r="G10" s="22">
        <v>5206</v>
      </c>
      <c r="H10" s="18">
        <f t="shared" si="0"/>
        <v>0</v>
      </c>
    </row>
    <row r="11" spans="1:9" x14ac:dyDescent="0.25">
      <c r="A11" s="12">
        <v>44650</v>
      </c>
      <c r="B11" s="13">
        <v>292</v>
      </c>
      <c r="C11" s="14"/>
      <c r="D11" s="19" t="s">
        <v>33</v>
      </c>
      <c r="E11" s="20">
        <v>1133</v>
      </c>
      <c r="F11" s="21">
        <v>44657</v>
      </c>
      <c r="G11" s="22">
        <v>1133</v>
      </c>
      <c r="H11" s="18">
        <f t="shared" si="0"/>
        <v>0</v>
      </c>
    </row>
    <row r="12" spans="1:9" x14ac:dyDescent="0.25">
      <c r="A12" s="12">
        <v>44651</v>
      </c>
      <c r="B12" s="13">
        <v>293</v>
      </c>
      <c r="C12" s="24"/>
      <c r="D12" s="19" t="s">
        <v>41</v>
      </c>
      <c r="E12" s="20">
        <v>14942</v>
      </c>
      <c r="F12" s="21">
        <v>44669</v>
      </c>
      <c r="G12" s="22">
        <v>14942</v>
      </c>
      <c r="H12" s="18">
        <f t="shared" si="0"/>
        <v>0</v>
      </c>
    </row>
    <row r="13" spans="1:9" x14ac:dyDescent="0.25">
      <c r="A13" s="12">
        <v>44652</v>
      </c>
      <c r="B13" s="13">
        <v>294</v>
      </c>
      <c r="C13" s="25"/>
      <c r="D13" s="19" t="s">
        <v>41</v>
      </c>
      <c r="E13" s="20">
        <v>31921</v>
      </c>
      <c r="F13" s="21">
        <v>44669</v>
      </c>
      <c r="G13" s="22">
        <v>31921</v>
      </c>
      <c r="H13" s="18">
        <f t="shared" si="0"/>
        <v>0</v>
      </c>
    </row>
    <row r="14" spans="1:9" x14ac:dyDescent="0.25">
      <c r="A14" s="12">
        <v>44652</v>
      </c>
      <c r="B14" s="13">
        <v>295</v>
      </c>
      <c r="C14" s="24"/>
      <c r="D14" s="26" t="s">
        <v>41</v>
      </c>
      <c r="E14" s="20">
        <v>51177</v>
      </c>
      <c r="F14" s="21">
        <v>44669</v>
      </c>
      <c r="G14" s="22">
        <v>51177</v>
      </c>
      <c r="H14" s="18">
        <f t="shared" si="0"/>
        <v>0</v>
      </c>
    </row>
    <row r="15" spans="1:9" x14ac:dyDescent="0.25">
      <c r="A15" s="12">
        <v>44653</v>
      </c>
      <c r="B15" s="13">
        <v>296</v>
      </c>
      <c r="C15" s="25"/>
      <c r="D15" s="26" t="s">
        <v>14</v>
      </c>
      <c r="E15" s="20">
        <v>7615</v>
      </c>
      <c r="F15" s="21">
        <v>44669</v>
      </c>
      <c r="G15" s="22">
        <v>7615</v>
      </c>
      <c r="H15" s="18">
        <f t="shared" si="0"/>
        <v>0</v>
      </c>
    </row>
    <row r="16" spans="1:9" x14ac:dyDescent="0.25">
      <c r="A16" s="12">
        <v>44653</v>
      </c>
      <c r="B16" s="13">
        <v>297</v>
      </c>
      <c r="C16" s="24"/>
      <c r="D16" s="19" t="s">
        <v>41</v>
      </c>
      <c r="E16" s="20">
        <v>14110</v>
      </c>
      <c r="F16" s="21">
        <v>44669</v>
      </c>
      <c r="G16" s="22">
        <v>14110</v>
      </c>
      <c r="H16" s="18">
        <f t="shared" si="0"/>
        <v>0</v>
      </c>
    </row>
    <row r="17" spans="1:8" ht="17.25" x14ac:dyDescent="0.3">
      <c r="A17" s="12">
        <v>44655</v>
      </c>
      <c r="B17" s="13">
        <v>298</v>
      </c>
      <c r="C17" s="25"/>
      <c r="D17" s="138" t="s">
        <v>9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44656</v>
      </c>
      <c r="B18" s="13">
        <v>299</v>
      </c>
      <c r="C18" s="24"/>
      <c r="D18" s="19" t="s">
        <v>41</v>
      </c>
      <c r="E18" s="20">
        <v>75342</v>
      </c>
      <c r="F18" s="21">
        <v>44669</v>
      </c>
      <c r="G18" s="22">
        <v>75342</v>
      </c>
      <c r="H18" s="18">
        <f t="shared" si="0"/>
        <v>0</v>
      </c>
    </row>
    <row r="19" spans="1:8" x14ac:dyDescent="0.25">
      <c r="A19" s="12">
        <v>44656</v>
      </c>
      <c r="B19" s="13">
        <v>300</v>
      </c>
      <c r="C19" s="25"/>
      <c r="D19" s="19" t="s">
        <v>41</v>
      </c>
      <c r="E19" s="20">
        <v>9502</v>
      </c>
      <c r="F19" s="21">
        <v>44669</v>
      </c>
      <c r="G19" s="22">
        <v>9502</v>
      </c>
      <c r="H19" s="18">
        <f t="shared" si="0"/>
        <v>0</v>
      </c>
    </row>
    <row r="20" spans="1:8" x14ac:dyDescent="0.25">
      <c r="A20" s="12">
        <v>44656</v>
      </c>
      <c r="B20" s="13">
        <v>301</v>
      </c>
      <c r="C20" s="24"/>
      <c r="D20" s="26" t="s">
        <v>20</v>
      </c>
      <c r="E20" s="20">
        <v>37167</v>
      </c>
      <c r="F20" s="21">
        <v>44673</v>
      </c>
      <c r="G20" s="22">
        <v>37167</v>
      </c>
      <c r="H20" s="18">
        <f t="shared" si="0"/>
        <v>0</v>
      </c>
    </row>
    <row r="21" spans="1:8" x14ac:dyDescent="0.25">
      <c r="A21" s="12">
        <v>44657</v>
      </c>
      <c r="B21" s="13">
        <v>302</v>
      </c>
      <c r="C21" s="24"/>
      <c r="D21" s="19" t="s">
        <v>14</v>
      </c>
      <c r="E21" s="20">
        <v>7600</v>
      </c>
      <c r="F21" s="21">
        <v>44669</v>
      </c>
      <c r="G21" s="22">
        <v>7600</v>
      </c>
      <c r="H21" s="18">
        <f t="shared" si="0"/>
        <v>0</v>
      </c>
    </row>
    <row r="22" spans="1:8" x14ac:dyDescent="0.25">
      <c r="A22" s="12">
        <v>44657</v>
      </c>
      <c r="B22" s="13">
        <v>303</v>
      </c>
      <c r="C22" s="24"/>
      <c r="D22" s="19" t="s">
        <v>33</v>
      </c>
      <c r="E22" s="20">
        <v>2319</v>
      </c>
      <c r="F22" s="21">
        <v>44663</v>
      </c>
      <c r="G22" s="22">
        <v>2319</v>
      </c>
      <c r="H22" s="18">
        <f t="shared" si="0"/>
        <v>0</v>
      </c>
    </row>
    <row r="23" spans="1:8" ht="17.25" x14ac:dyDescent="0.3">
      <c r="A23" s="12">
        <v>44658</v>
      </c>
      <c r="B23" s="13">
        <v>304</v>
      </c>
      <c r="C23" s="24"/>
      <c r="D23" s="138" t="s">
        <v>9</v>
      </c>
      <c r="E23" s="20">
        <v>0</v>
      </c>
      <c r="F23" s="21"/>
      <c r="G23" s="22"/>
      <c r="H23" s="18">
        <f t="shared" si="0"/>
        <v>0</v>
      </c>
    </row>
    <row r="24" spans="1:8" ht="17.25" x14ac:dyDescent="0.3">
      <c r="A24" s="12">
        <v>44658</v>
      </c>
      <c r="B24" s="13">
        <v>305</v>
      </c>
      <c r="C24" s="24"/>
      <c r="D24" s="138" t="s">
        <v>9</v>
      </c>
      <c r="E24" s="20">
        <v>0</v>
      </c>
      <c r="F24" s="21"/>
      <c r="G24" s="22"/>
      <c r="H24" s="18">
        <f t="shared" si="0"/>
        <v>0</v>
      </c>
    </row>
    <row r="25" spans="1:8" ht="15" customHeight="1" x14ac:dyDescent="0.25">
      <c r="A25" s="12">
        <v>44658</v>
      </c>
      <c r="B25" s="13">
        <v>306</v>
      </c>
      <c r="C25" s="24"/>
      <c r="D25" s="19" t="s">
        <v>41</v>
      </c>
      <c r="E25" s="20">
        <v>22573</v>
      </c>
      <c r="F25" s="21">
        <v>44669</v>
      </c>
      <c r="G25" s="22">
        <v>22573</v>
      </c>
      <c r="H25" s="18">
        <f t="shared" si="0"/>
        <v>0</v>
      </c>
    </row>
    <row r="26" spans="1:8" x14ac:dyDescent="0.25">
      <c r="A26" s="12">
        <v>44659</v>
      </c>
      <c r="B26" s="13">
        <v>307</v>
      </c>
      <c r="C26" s="24"/>
      <c r="D26" s="19" t="s">
        <v>41</v>
      </c>
      <c r="E26" s="20">
        <v>162312</v>
      </c>
      <c r="F26" s="21">
        <v>44669</v>
      </c>
      <c r="G26" s="22">
        <v>162312</v>
      </c>
      <c r="H26" s="18">
        <f t="shared" si="0"/>
        <v>0</v>
      </c>
    </row>
    <row r="27" spans="1:8" x14ac:dyDescent="0.25">
      <c r="A27" s="12">
        <v>44659</v>
      </c>
      <c r="B27" s="13">
        <v>308</v>
      </c>
      <c r="C27" s="24"/>
      <c r="D27" s="19" t="s">
        <v>41</v>
      </c>
      <c r="E27" s="20">
        <v>7349</v>
      </c>
      <c r="F27" s="21">
        <v>44669</v>
      </c>
      <c r="G27" s="22">
        <v>7349</v>
      </c>
      <c r="H27" s="18">
        <f t="shared" si="0"/>
        <v>0</v>
      </c>
    </row>
    <row r="28" spans="1:8" x14ac:dyDescent="0.25">
      <c r="A28" s="12">
        <v>44659</v>
      </c>
      <c r="B28" s="13">
        <v>309</v>
      </c>
      <c r="C28" s="24"/>
      <c r="D28" s="19" t="s">
        <v>14</v>
      </c>
      <c r="E28" s="20">
        <v>7530</v>
      </c>
      <c r="F28" s="21">
        <v>44669</v>
      </c>
      <c r="G28" s="22">
        <v>7530</v>
      </c>
      <c r="H28" s="18">
        <f t="shared" si="0"/>
        <v>0</v>
      </c>
    </row>
    <row r="29" spans="1:8" ht="18" customHeight="1" x14ac:dyDescent="0.25">
      <c r="A29" s="12">
        <v>44659</v>
      </c>
      <c r="B29" s="13">
        <v>310</v>
      </c>
      <c r="C29" s="24"/>
      <c r="D29" s="19" t="s">
        <v>14</v>
      </c>
      <c r="E29" s="20">
        <v>75</v>
      </c>
      <c r="F29" s="21">
        <v>44669</v>
      </c>
      <c r="G29" s="22">
        <v>75</v>
      </c>
      <c r="H29" s="18">
        <f t="shared" si="0"/>
        <v>0</v>
      </c>
    </row>
    <row r="30" spans="1:8" x14ac:dyDescent="0.25">
      <c r="A30" s="12">
        <v>44660</v>
      </c>
      <c r="B30" s="13">
        <v>311</v>
      </c>
      <c r="C30" s="24"/>
      <c r="D30" s="19" t="s">
        <v>41</v>
      </c>
      <c r="E30" s="20">
        <v>10473</v>
      </c>
      <c r="F30" s="21">
        <v>44669</v>
      </c>
      <c r="G30" s="22">
        <v>10473</v>
      </c>
      <c r="H30" s="75">
        <f t="shared" si="0"/>
        <v>0</v>
      </c>
    </row>
    <row r="31" spans="1:8" ht="18.75" customHeight="1" x14ac:dyDescent="0.25">
      <c r="A31" s="12">
        <v>44662</v>
      </c>
      <c r="B31" s="13">
        <v>312</v>
      </c>
      <c r="C31" s="24"/>
      <c r="D31" s="19" t="s">
        <v>41</v>
      </c>
      <c r="E31" s="20">
        <v>20645</v>
      </c>
      <c r="F31" s="21">
        <v>44669</v>
      </c>
      <c r="G31" s="22">
        <v>20645</v>
      </c>
      <c r="H31" s="18">
        <f t="shared" si="0"/>
        <v>0</v>
      </c>
    </row>
    <row r="32" spans="1:8" ht="19.5" customHeight="1" x14ac:dyDescent="0.25">
      <c r="A32" s="23">
        <v>44663</v>
      </c>
      <c r="B32" s="13">
        <v>313</v>
      </c>
      <c r="C32" s="24"/>
      <c r="D32" s="19" t="s">
        <v>33</v>
      </c>
      <c r="E32" s="20">
        <v>1509</v>
      </c>
      <c r="F32" s="21">
        <v>44671</v>
      </c>
      <c r="G32" s="22">
        <v>1509</v>
      </c>
      <c r="H32" s="18">
        <v>0</v>
      </c>
    </row>
    <row r="33" spans="1:8" ht="19.5" customHeight="1" x14ac:dyDescent="0.25">
      <c r="A33" s="23">
        <v>44664</v>
      </c>
      <c r="B33" s="13">
        <v>314</v>
      </c>
      <c r="C33" s="24"/>
      <c r="D33" s="19" t="s">
        <v>41</v>
      </c>
      <c r="E33" s="20">
        <v>8299</v>
      </c>
      <c r="F33" s="21">
        <v>44669</v>
      </c>
      <c r="G33" s="22">
        <v>8299</v>
      </c>
      <c r="H33" s="18">
        <v>0</v>
      </c>
    </row>
    <row r="34" spans="1:8" ht="19.5" customHeight="1" x14ac:dyDescent="0.25">
      <c r="A34" s="23">
        <v>44665</v>
      </c>
      <c r="B34" s="13">
        <v>315</v>
      </c>
      <c r="C34" s="24"/>
      <c r="D34" s="19" t="s">
        <v>14</v>
      </c>
      <c r="E34" s="20">
        <v>11438</v>
      </c>
      <c r="F34" s="136">
        <v>44669</v>
      </c>
      <c r="G34" s="22">
        <v>11438</v>
      </c>
      <c r="H34" s="18">
        <v>0</v>
      </c>
    </row>
    <row r="35" spans="1:8" ht="19.5" customHeight="1" x14ac:dyDescent="0.25">
      <c r="A35" s="23">
        <v>44665</v>
      </c>
      <c r="B35" s="13">
        <v>316</v>
      </c>
      <c r="C35" s="24"/>
      <c r="D35" s="19" t="s">
        <v>20</v>
      </c>
      <c r="E35" s="20">
        <v>43066</v>
      </c>
      <c r="F35" s="21">
        <v>44679</v>
      </c>
      <c r="G35" s="22">
        <v>43066</v>
      </c>
      <c r="H35" s="18">
        <f t="shared" si="0"/>
        <v>0</v>
      </c>
    </row>
    <row r="36" spans="1:8" ht="19.5" customHeight="1" x14ac:dyDescent="0.25">
      <c r="A36" s="23">
        <v>44667</v>
      </c>
      <c r="B36" s="13">
        <v>317</v>
      </c>
      <c r="C36" s="24"/>
      <c r="D36" s="19" t="s">
        <v>41</v>
      </c>
      <c r="E36" s="20">
        <v>35544</v>
      </c>
      <c r="F36" s="21">
        <v>44669</v>
      </c>
      <c r="G36" s="22">
        <v>35544</v>
      </c>
      <c r="H36" s="18">
        <f t="shared" si="0"/>
        <v>0</v>
      </c>
    </row>
    <row r="37" spans="1:8" ht="19.5" customHeight="1" x14ac:dyDescent="0.25">
      <c r="A37" s="23">
        <v>44669</v>
      </c>
      <c r="B37" s="13">
        <v>318</v>
      </c>
      <c r="C37" s="24"/>
      <c r="D37" s="19" t="s">
        <v>14</v>
      </c>
      <c r="E37" s="20">
        <v>7615</v>
      </c>
      <c r="F37" s="21"/>
      <c r="G37" s="22"/>
      <c r="H37" s="18">
        <f t="shared" si="0"/>
        <v>7615</v>
      </c>
    </row>
    <row r="38" spans="1:8" ht="19.5" customHeight="1" x14ac:dyDescent="0.25">
      <c r="A38" s="23">
        <v>44669</v>
      </c>
      <c r="B38" s="13">
        <v>319</v>
      </c>
      <c r="C38" s="24"/>
      <c r="D38" s="19" t="s">
        <v>41</v>
      </c>
      <c r="E38" s="20">
        <v>5791</v>
      </c>
      <c r="F38" s="21"/>
      <c r="G38" s="22"/>
      <c r="H38" s="18">
        <f t="shared" si="0"/>
        <v>5791</v>
      </c>
    </row>
    <row r="39" spans="1:8" ht="19.5" customHeight="1" x14ac:dyDescent="0.25">
      <c r="A39" s="23">
        <v>44670</v>
      </c>
      <c r="B39" s="13">
        <v>320</v>
      </c>
      <c r="C39" s="24"/>
      <c r="D39" s="19" t="s">
        <v>41</v>
      </c>
      <c r="E39" s="20">
        <v>10777</v>
      </c>
      <c r="F39" s="21"/>
      <c r="G39" s="22"/>
      <c r="H39" s="18">
        <f t="shared" si="0"/>
        <v>10777</v>
      </c>
    </row>
    <row r="40" spans="1:8" ht="19.5" customHeight="1" x14ac:dyDescent="0.25">
      <c r="A40" s="23">
        <v>44671</v>
      </c>
      <c r="B40" s="13">
        <v>321</v>
      </c>
      <c r="C40" s="24"/>
      <c r="D40" s="26" t="s">
        <v>33</v>
      </c>
      <c r="E40" s="20">
        <v>1758</v>
      </c>
      <c r="F40" s="21">
        <v>44678</v>
      </c>
      <c r="G40" s="22">
        <v>1758</v>
      </c>
      <c r="H40" s="18">
        <f t="shared" si="0"/>
        <v>0</v>
      </c>
    </row>
    <row r="41" spans="1:8" ht="19.5" customHeight="1" x14ac:dyDescent="0.25">
      <c r="A41" s="23">
        <v>44671</v>
      </c>
      <c r="B41" s="13">
        <v>322</v>
      </c>
      <c r="C41" s="24"/>
      <c r="D41" s="19" t="s">
        <v>41</v>
      </c>
      <c r="E41" s="20">
        <v>4970</v>
      </c>
      <c r="F41" s="21"/>
      <c r="G41" s="22"/>
      <c r="H41" s="18">
        <f t="shared" si="0"/>
        <v>4970</v>
      </c>
    </row>
    <row r="42" spans="1:8" ht="19.5" customHeight="1" x14ac:dyDescent="0.25">
      <c r="A42" s="23">
        <v>44673</v>
      </c>
      <c r="B42" s="13">
        <v>323</v>
      </c>
      <c r="C42" s="24"/>
      <c r="D42" s="19" t="s">
        <v>41</v>
      </c>
      <c r="E42" s="20">
        <v>7957</v>
      </c>
      <c r="F42" s="21"/>
      <c r="G42" s="22"/>
      <c r="H42" s="18">
        <f t="shared" si="0"/>
        <v>7957</v>
      </c>
    </row>
    <row r="43" spans="1:8" ht="19.5" customHeight="1" x14ac:dyDescent="0.25">
      <c r="A43" s="23">
        <v>44673</v>
      </c>
      <c r="B43" s="13">
        <v>324</v>
      </c>
      <c r="C43" s="24"/>
      <c r="D43" s="19" t="s">
        <v>20</v>
      </c>
      <c r="E43" s="20">
        <v>45974</v>
      </c>
      <c r="F43" s="21"/>
      <c r="G43" s="22"/>
      <c r="H43" s="18">
        <f t="shared" si="0"/>
        <v>45974</v>
      </c>
    </row>
    <row r="44" spans="1:8" ht="19.5" customHeight="1" x14ac:dyDescent="0.25">
      <c r="A44" s="23">
        <v>44673</v>
      </c>
      <c r="B44" s="13">
        <v>325</v>
      </c>
      <c r="C44" s="24"/>
      <c r="D44" s="19" t="s">
        <v>14</v>
      </c>
      <c r="E44" s="20">
        <v>2351</v>
      </c>
      <c r="F44" s="21"/>
      <c r="G44" s="22"/>
      <c r="H44" s="18">
        <f t="shared" si="0"/>
        <v>2351</v>
      </c>
    </row>
    <row r="45" spans="1:8" ht="19.5" customHeight="1" x14ac:dyDescent="0.25">
      <c r="A45" s="23">
        <v>44674</v>
      </c>
      <c r="B45" s="13">
        <v>326</v>
      </c>
      <c r="C45" s="24"/>
      <c r="D45" s="19" t="s">
        <v>41</v>
      </c>
      <c r="E45" s="20">
        <v>14835</v>
      </c>
      <c r="F45" s="21"/>
      <c r="G45" s="22"/>
      <c r="H45" s="18">
        <f t="shared" si="0"/>
        <v>14835</v>
      </c>
    </row>
    <row r="46" spans="1:8" ht="19.5" customHeight="1" x14ac:dyDescent="0.25">
      <c r="A46" s="23">
        <v>44674</v>
      </c>
      <c r="B46" s="13">
        <v>327</v>
      </c>
      <c r="C46" s="24"/>
      <c r="D46" s="19" t="s">
        <v>41</v>
      </c>
      <c r="E46" s="20">
        <v>22221</v>
      </c>
      <c r="F46" s="21"/>
      <c r="G46" s="22"/>
      <c r="H46" s="18">
        <f t="shared" si="0"/>
        <v>22221</v>
      </c>
    </row>
    <row r="47" spans="1:8" ht="19.5" customHeight="1" x14ac:dyDescent="0.25">
      <c r="A47" s="23">
        <v>44676</v>
      </c>
      <c r="B47" s="13">
        <v>328</v>
      </c>
      <c r="C47" s="24"/>
      <c r="D47" s="19" t="s">
        <v>41</v>
      </c>
      <c r="E47" s="20">
        <v>8065</v>
      </c>
      <c r="F47" s="21"/>
      <c r="G47" s="22"/>
      <c r="H47" s="18">
        <f t="shared" si="0"/>
        <v>8065</v>
      </c>
    </row>
    <row r="48" spans="1:8" ht="19.5" customHeight="1" x14ac:dyDescent="0.25">
      <c r="A48" s="23">
        <v>44678</v>
      </c>
      <c r="B48" s="13">
        <v>329</v>
      </c>
      <c r="C48" s="24"/>
      <c r="D48" s="19" t="s">
        <v>14</v>
      </c>
      <c r="E48" s="20">
        <v>7600</v>
      </c>
      <c r="F48" s="21"/>
      <c r="G48" s="22"/>
      <c r="H48" s="18">
        <f t="shared" si="0"/>
        <v>7600</v>
      </c>
    </row>
    <row r="49" spans="1:9" ht="19.5" customHeight="1" x14ac:dyDescent="0.25">
      <c r="A49" s="23">
        <v>44678</v>
      </c>
      <c r="B49" s="13">
        <v>330</v>
      </c>
      <c r="C49" s="24"/>
      <c r="D49" s="19" t="s">
        <v>33</v>
      </c>
      <c r="E49" s="20">
        <v>1446</v>
      </c>
      <c r="F49" s="21"/>
      <c r="G49" s="22"/>
      <c r="H49" s="18">
        <f t="shared" si="0"/>
        <v>1446</v>
      </c>
    </row>
    <row r="50" spans="1:9" ht="19.5" customHeight="1" x14ac:dyDescent="0.25">
      <c r="A50" s="23">
        <v>44678</v>
      </c>
      <c r="B50" s="13">
        <v>331</v>
      </c>
      <c r="C50" s="24"/>
      <c r="D50" s="19" t="s">
        <v>14</v>
      </c>
      <c r="E50" s="20">
        <v>1954</v>
      </c>
      <c r="F50" s="21"/>
      <c r="G50" s="22"/>
      <c r="H50" s="18">
        <f t="shared" si="0"/>
        <v>1954</v>
      </c>
    </row>
    <row r="51" spans="1:9" ht="19.5" customHeight="1" x14ac:dyDescent="0.25">
      <c r="A51" s="23">
        <v>44679</v>
      </c>
      <c r="B51" s="13">
        <v>332</v>
      </c>
      <c r="C51" s="24"/>
      <c r="D51" s="64" t="s">
        <v>9</v>
      </c>
      <c r="E51" s="20">
        <v>0</v>
      </c>
      <c r="F51" s="21"/>
      <c r="G51" s="22"/>
      <c r="H51" s="18">
        <f t="shared" si="0"/>
        <v>0</v>
      </c>
    </row>
    <row r="52" spans="1:9" ht="19.5" customHeight="1" x14ac:dyDescent="0.25">
      <c r="A52" s="23">
        <v>44679</v>
      </c>
      <c r="B52" s="13">
        <v>333</v>
      </c>
      <c r="C52" s="24"/>
      <c r="D52" s="19" t="s">
        <v>41</v>
      </c>
      <c r="E52" s="20">
        <v>43123</v>
      </c>
      <c r="F52" s="21"/>
      <c r="G52" s="22"/>
      <c r="H52" s="18">
        <f t="shared" si="0"/>
        <v>43123</v>
      </c>
    </row>
    <row r="53" spans="1:9" ht="19.5" customHeight="1" x14ac:dyDescent="0.25">
      <c r="A53" s="23">
        <v>44679</v>
      </c>
      <c r="B53" s="13">
        <v>334</v>
      </c>
      <c r="C53" s="24"/>
      <c r="D53" s="64" t="s">
        <v>9</v>
      </c>
      <c r="E53" s="20">
        <v>0</v>
      </c>
      <c r="F53" s="21"/>
      <c r="G53" s="22"/>
      <c r="H53" s="18">
        <f t="shared" si="0"/>
        <v>0</v>
      </c>
    </row>
    <row r="54" spans="1:9" ht="19.5" customHeight="1" x14ac:dyDescent="0.25">
      <c r="A54" s="23">
        <v>44679</v>
      </c>
      <c r="B54" s="13">
        <v>335</v>
      </c>
      <c r="C54" s="24"/>
      <c r="D54" s="19" t="s">
        <v>41</v>
      </c>
      <c r="E54" s="20">
        <v>6108</v>
      </c>
      <c r="F54" s="21"/>
      <c r="G54" s="22"/>
      <c r="H54" s="18">
        <f t="shared" si="0"/>
        <v>6108</v>
      </c>
    </row>
    <row r="55" spans="1:9" ht="19.5" customHeight="1" x14ac:dyDescent="0.25">
      <c r="A55" s="23">
        <v>44680</v>
      </c>
      <c r="B55" s="13">
        <v>336</v>
      </c>
      <c r="C55" s="24"/>
      <c r="D55" s="19" t="s">
        <v>14</v>
      </c>
      <c r="E55" s="20">
        <v>12525</v>
      </c>
      <c r="F55" s="21"/>
      <c r="G55" s="22"/>
      <c r="H55" s="18">
        <f t="shared" si="0"/>
        <v>12525</v>
      </c>
    </row>
    <row r="56" spans="1:9" ht="19.5" customHeight="1" x14ac:dyDescent="0.25">
      <c r="A56" s="23">
        <v>44680</v>
      </c>
      <c r="B56" s="13">
        <v>337</v>
      </c>
      <c r="C56" s="24"/>
      <c r="D56" s="19" t="s">
        <v>20</v>
      </c>
      <c r="E56" s="20">
        <v>25463</v>
      </c>
      <c r="F56" s="21"/>
      <c r="G56" s="22"/>
      <c r="H56" s="18">
        <f t="shared" si="0"/>
        <v>25463</v>
      </c>
    </row>
    <row r="57" spans="1:9" ht="19.5" customHeight="1" x14ac:dyDescent="0.25">
      <c r="A57" s="23">
        <v>44681</v>
      </c>
      <c r="B57" s="13">
        <v>338</v>
      </c>
      <c r="C57" s="24"/>
      <c r="D57" s="19" t="s">
        <v>41</v>
      </c>
      <c r="E57" s="20">
        <v>2640</v>
      </c>
      <c r="F57" s="21"/>
      <c r="G57" s="22"/>
      <c r="H57" s="18">
        <f t="shared" si="0"/>
        <v>2640</v>
      </c>
    </row>
    <row r="58" spans="1:9" ht="19.5" customHeight="1" x14ac:dyDescent="0.25">
      <c r="A58" s="23">
        <v>44681</v>
      </c>
      <c r="B58" s="13">
        <v>339</v>
      </c>
      <c r="C58" s="24"/>
      <c r="D58" s="19" t="s">
        <v>41</v>
      </c>
      <c r="E58" s="20">
        <v>51659</v>
      </c>
      <c r="F58" s="21"/>
      <c r="G58" s="22"/>
      <c r="H58" s="18">
        <f t="shared" si="0"/>
        <v>51659</v>
      </c>
    </row>
    <row r="59" spans="1:9" ht="19.5" customHeight="1" x14ac:dyDescent="0.25">
      <c r="A59" s="23"/>
      <c r="B59" s="13"/>
      <c r="C59" s="24"/>
      <c r="D59" s="19"/>
      <c r="E59" s="20"/>
      <c r="F59" s="21"/>
      <c r="G59" s="22"/>
      <c r="H59" s="18">
        <f t="shared" si="0"/>
        <v>0</v>
      </c>
    </row>
    <row r="60" spans="1:9" ht="16.5" thickBot="1" x14ac:dyDescent="0.3">
      <c r="A60" s="31"/>
      <c r="B60" s="111"/>
      <c r="C60" s="32"/>
      <c r="D60" s="33"/>
      <c r="E60" s="34">
        <v>0</v>
      </c>
      <c r="F60" s="35"/>
      <c r="G60" s="36"/>
      <c r="H60" s="29">
        <f t="shared" si="0"/>
        <v>0</v>
      </c>
      <c r="I60" s="2"/>
    </row>
    <row r="61" spans="1:9" ht="16.5" thickTop="1" x14ac:dyDescent="0.25">
      <c r="B61" s="37"/>
      <c r="C61" s="38"/>
      <c r="D61" s="2"/>
      <c r="E61" s="39">
        <f>SUM(E4:E60)</f>
        <v>938122</v>
      </c>
      <c r="F61" s="39"/>
      <c r="G61" s="39">
        <f>SUM(G4:G60)</f>
        <v>655048</v>
      </c>
      <c r="H61" s="40">
        <f>SUM(H4:H60)</f>
        <v>283074</v>
      </c>
      <c r="I61" s="2"/>
    </row>
    <row r="62" spans="1:9" x14ac:dyDescent="0.25">
      <c r="B62" s="37"/>
      <c r="C62" s="38"/>
      <c r="D62" s="2"/>
      <c r="E62" s="41"/>
      <c r="F62" s="42"/>
      <c r="G62" s="43"/>
      <c r="H62" s="44"/>
      <c r="I62" s="2"/>
    </row>
    <row r="63" spans="1:9" ht="31.5" x14ac:dyDescent="0.25">
      <c r="B63" s="37"/>
      <c r="C63" s="38"/>
      <c r="D63" s="2"/>
      <c r="E63" s="45" t="s">
        <v>6</v>
      </c>
      <c r="F63" s="42"/>
      <c r="G63" s="46" t="s">
        <v>7</v>
      </c>
      <c r="H63" s="44"/>
      <c r="I63" s="2"/>
    </row>
    <row r="64" spans="1:9" ht="16.5" thickBot="1" x14ac:dyDescent="0.3">
      <c r="B64" s="37"/>
      <c r="C64" s="38"/>
      <c r="D64" s="2"/>
      <c r="E64" s="45"/>
      <c r="F64" s="42"/>
      <c r="G64" s="46"/>
      <c r="H64" s="44"/>
      <c r="I64" s="2"/>
    </row>
    <row r="65" spans="1:9" ht="21.75" thickBot="1" x14ac:dyDescent="0.4">
      <c r="B65" s="37"/>
      <c r="C65" s="38"/>
      <c r="D65" s="2"/>
      <c r="E65" s="141">
        <f>E61-G61</f>
        <v>283074</v>
      </c>
      <c r="F65" s="142"/>
      <c r="G65" s="143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ht="18.75" x14ac:dyDescent="0.3">
      <c r="B67" s="37"/>
      <c r="C67" s="38"/>
      <c r="D67" s="2"/>
      <c r="E67" s="144" t="s">
        <v>8</v>
      </c>
      <c r="F67" s="144"/>
      <c r="G67" s="144"/>
      <c r="I67" s="2"/>
    </row>
    <row r="68" spans="1:9" x14ac:dyDescent="0.25">
      <c r="A68" s="122"/>
      <c r="B68" s="123"/>
      <c r="C68" s="124"/>
      <c r="D68" s="125"/>
      <c r="E68" s="126"/>
      <c r="F68" s="127"/>
      <c r="G68" s="128"/>
      <c r="I68" s="2"/>
    </row>
    <row r="69" spans="1:9" ht="18.75" x14ac:dyDescent="0.3">
      <c r="A69" s="112"/>
      <c r="B69" s="113"/>
      <c r="C69" s="114"/>
      <c r="D69" s="49"/>
      <c r="E69" s="50"/>
      <c r="F69" s="51"/>
      <c r="G69" s="50"/>
      <c r="H69" s="115"/>
      <c r="I69" s="2"/>
    </row>
    <row r="70" spans="1:9" x14ac:dyDescent="0.25">
      <c r="A70" s="129"/>
      <c r="B70" s="130"/>
      <c r="C70" s="131"/>
      <c r="D70" s="132"/>
      <c r="E70" s="133"/>
      <c r="F70" s="134"/>
      <c r="G70" s="135"/>
      <c r="H70" s="115"/>
      <c r="I70" s="2"/>
    </row>
    <row r="71" spans="1:9" x14ac:dyDescent="0.25">
      <c r="A71" s="129"/>
      <c r="B71" s="130"/>
      <c r="C71" s="131"/>
      <c r="D71" s="132"/>
      <c r="E71" s="133"/>
      <c r="F71" s="134"/>
      <c r="G71" s="135"/>
      <c r="H71" s="115"/>
      <c r="I71" s="2"/>
    </row>
    <row r="72" spans="1:9" x14ac:dyDescent="0.25">
      <c r="A72" s="129"/>
      <c r="B72" s="130"/>
      <c r="C72" s="131"/>
      <c r="D72" s="132"/>
      <c r="E72" s="133"/>
      <c r="F72" s="134"/>
      <c r="G72" s="135"/>
      <c r="H72" s="115"/>
      <c r="I72" s="2"/>
    </row>
    <row r="73" spans="1:9" x14ac:dyDescent="0.25">
      <c r="A73" s="129"/>
      <c r="B73" s="130"/>
      <c r="C73" s="131"/>
      <c r="D73" s="132"/>
      <c r="E73" s="133"/>
      <c r="F73" s="134"/>
      <c r="G73" s="135"/>
      <c r="H73" s="115"/>
      <c r="I73" s="2"/>
    </row>
    <row r="74" spans="1:9" x14ac:dyDescent="0.25">
      <c r="A74" s="129"/>
      <c r="B74" s="130"/>
      <c r="C74" s="131"/>
      <c r="D74" s="132"/>
      <c r="E74" s="133"/>
      <c r="F74" s="134"/>
      <c r="G74" s="135"/>
      <c r="H74" s="115"/>
      <c r="I74" s="2"/>
    </row>
    <row r="75" spans="1:9" x14ac:dyDescent="0.25">
      <c r="A75" s="129"/>
      <c r="B75" s="130"/>
      <c r="C75" s="131"/>
      <c r="D75" s="132"/>
      <c r="E75" s="133"/>
      <c r="F75" s="134"/>
      <c r="G75" s="135"/>
      <c r="H75" s="115"/>
      <c r="I75" s="2"/>
    </row>
    <row r="76" spans="1:9" x14ac:dyDescent="0.25">
      <c r="A76" s="129"/>
      <c r="B76" s="130"/>
      <c r="C76" s="131"/>
      <c r="D76" s="132"/>
      <c r="E76" s="133"/>
      <c r="F76" s="134"/>
      <c r="G76" s="135"/>
      <c r="H76" s="115"/>
      <c r="I76" s="2"/>
    </row>
    <row r="77" spans="1:9" x14ac:dyDescent="0.25">
      <c r="A77" s="129"/>
      <c r="B77" s="130"/>
      <c r="C77" s="131"/>
      <c r="D77" s="132"/>
      <c r="E77" s="133"/>
      <c r="F77" s="134"/>
      <c r="G77" s="135"/>
      <c r="H77" s="115"/>
      <c r="I77" s="2"/>
    </row>
    <row r="78" spans="1:9" x14ac:dyDescent="0.25">
      <c r="A78" s="129"/>
      <c r="B78" s="130"/>
      <c r="C78" s="131"/>
      <c r="D78" s="132"/>
      <c r="E78" s="133"/>
      <c r="F78" s="134"/>
      <c r="G78" s="135"/>
      <c r="H78" s="115"/>
      <c r="I78" s="2"/>
    </row>
    <row r="79" spans="1:9" x14ac:dyDescent="0.25">
      <c r="A79" s="129"/>
      <c r="B79" s="130"/>
      <c r="C79" s="131"/>
      <c r="D79" s="132"/>
      <c r="E79" s="133"/>
      <c r="F79" s="134"/>
      <c r="G79" s="135"/>
      <c r="H79" s="115"/>
    </row>
    <row r="80" spans="1:9" x14ac:dyDescent="0.25">
      <c r="A80" s="116"/>
      <c r="B80" s="117"/>
      <c r="C80" s="118"/>
      <c r="D80" s="115"/>
      <c r="E80" s="119"/>
      <c r="F80" s="120"/>
      <c r="G80" s="121"/>
      <c r="H80" s="115"/>
    </row>
  </sheetData>
  <mergeCells count="4">
    <mergeCell ref="B1:G1"/>
    <mergeCell ref="B2:F2"/>
    <mergeCell ref="E65:G65"/>
    <mergeCell ref="E67:G67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D27" sqref="D27"/>
    </sheetView>
  </sheetViews>
  <sheetFormatPr baseColWidth="10" defaultRowHeight="15" x14ac:dyDescent="0.25"/>
  <cols>
    <col min="1" max="1" width="16.85546875" style="53" customWidth="1"/>
    <col min="2" max="2" width="16.140625" customWidth="1"/>
    <col min="3" max="3" width="17.140625" customWidth="1"/>
    <col min="4" max="4" width="18.140625" customWidth="1"/>
    <col min="5" max="5" width="17.42578125" customWidth="1"/>
  </cols>
  <sheetData>
    <row r="1" spans="1:5" ht="21" x14ac:dyDescent="0.35">
      <c r="B1" s="173" t="s">
        <v>61</v>
      </c>
    </row>
    <row r="3" spans="1:5" ht="15.75" x14ac:dyDescent="0.25">
      <c r="A3" s="163">
        <v>44616</v>
      </c>
      <c r="B3" s="158" t="s">
        <v>43</v>
      </c>
      <c r="C3" s="22">
        <v>61856.639999999999</v>
      </c>
      <c r="D3" s="167">
        <v>44643</v>
      </c>
      <c r="E3" s="171">
        <v>61856.639999999999</v>
      </c>
    </row>
    <row r="4" spans="1:5" ht="15.75" x14ac:dyDescent="0.25">
      <c r="A4" s="163">
        <v>44617</v>
      </c>
      <c r="B4" s="158" t="s">
        <v>44</v>
      </c>
      <c r="C4" s="22">
        <v>145889.51999999999</v>
      </c>
      <c r="D4" s="167">
        <v>44643</v>
      </c>
      <c r="E4" s="171">
        <v>145889.51999999999</v>
      </c>
    </row>
    <row r="5" spans="1:5" ht="15.75" x14ac:dyDescent="0.25">
      <c r="A5" s="159">
        <v>44617</v>
      </c>
      <c r="B5" s="160" t="s">
        <v>45</v>
      </c>
      <c r="C5" s="22">
        <v>200</v>
      </c>
      <c r="D5" s="167">
        <v>44643</v>
      </c>
      <c r="E5" s="171">
        <v>200</v>
      </c>
    </row>
    <row r="6" spans="1:5" ht="15.75" x14ac:dyDescent="0.25">
      <c r="A6" s="161">
        <v>44617</v>
      </c>
      <c r="B6" s="162" t="s">
        <v>46</v>
      </c>
      <c r="C6" s="22">
        <v>2373.8000000000002</v>
      </c>
      <c r="D6" s="167">
        <v>44643</v>
      </c>
      <c r="E6" s="171">
        <v>2373.8000000000002</v>
      </c>
    </row>
    <row r="7" spans="1:5" ht="15.75" x14ac:dyDescent="0.25">
      <c r="A7" s="161">
        <v>44618</v>
      </c>
      <c r="B7" s="162" t="s">
        <v>47</v>
      </c>
      <c r="C7" s="22">
        <v>40377.15</v>
      </c>
      <c r="D7" s="167">
        <v>44643</v>
      </c>
      <c r="E7" s="171">
        <v>40377.15</v>
      </c>
    </row>
    <row r="8" spans="1:5" ht="15.75" x14ac:dyDescent="0.25">
      <c r="A8" s="164">
        <v>44620</v>
      </c>
      <c r="B8" s="165" t="s">
        <v>48</v>
      </c>
      <c r="C8" s="166">
        <v>2909.4</v>
      </c>
      <c r="D8" s="167">
        <v>44643</v>
      </c>
      <c r="E8" s="168">
        <v>2909.4</v>
      </c>
    </row>
    <row r="9" spans="1:5" ht="15.75" x14ac:dyDescent="0.25">
      <c r="A9" s="164">
        <v>44621</v>
      </c>
      <c r="B9" s="165" t="s">
        <v>49</v>
      </c>
      <c r="C9" s="166">
        <v>74016.2</v>
      </c>
      <c r="D9" s="167">
        <v>44643</v>
      </c>
      <c r="E9" s="168">
        <v>74016.2</v>
      </c>
    </row>
    <row r="10" spans="1:5" ht="15.75" x14ac:dyDescent="0.25">
      <c r="A10" s="164">
        <v>44622</v>
      </c>
      <c r="B10" s="165" t="s">
        <v>50</v>
      </c>
      <c r="C10" s="166">
        <v>38036.6</v>
      </c>
      <c r="D10" s="167">
        <v>44643</v>
      </c>
      <c r="E10" s="168">
        <v>38036.6</v>
      </c>
    </row>
    <row r="11" spans="1:5" ht="15.75" x14ac:dyDescent="0.25">
      <c r="A11" s="164">
        <v>44623</v>
      </c>
      <c r="B11" s="165" t="s">
        <v>51</v>
      </c>
      <c r="C11" s="166">
        <v>52111.11</v>
      </c>
      <c r="D11" s="167">
        <v>44643</v>
      </c>
      <c r="E11" s="168">
        <v>52111.11</v>
      </c>
    </row>
    <row r="12" spans="1:5" ht="15.75" x14ac:dyDescent="0.25">
      <c r="A12" s="164">
        <v>44623</v>
      </c>
      <c r="B12" s="165" t="s">
        <v>52</v>
      </c>
      <c r="C12" s="166">
        <v>394.2</v>
      </c>
      <c r="D12" s="167">
        <v>44643</v>
      </c>
      <c r="E12" s="168">
        <v>394.2</v>
      </c>
    </row>
    <row r="13" spans="1:5" ht="15.75" x14ac:dyDescent="0.25">
      <c r="A13" s="164">
        <v>44624</v>
      </c>
      <c r="B13" s="165" t="s">
        <v>53</v>
      </c>
      <c r="C13" s="166">
        <v>52173.7</v>
      </c>
      <c r="D13" s="167">
        <v>44643</v>
      </c>
      <c r="E13" s="168">
        <v>52173.7</v>
      </c>
    </row>
    <row r="14" spans="1:5" ht="15.75" x14ac:dyDescent="0.25">
      <c r="A14" s="164">
        <v>44625</v>
      </c>
      <c r="B14" s="165" t="s">
        <v>54</v>
      </c>
      <c r="C14" s="166">
        <v>47563.28</v>
      </c>
      <c r="D14" s="167">
        <v>44643</v>
      </c>
      <c r="E14" s="168">
        <v>47563.28</v>
      </c>
    </row>
    <row r="15" spans="1:5" ht="15.75" x14ac:dyDescent="0.25">
      <c r="A15" s="164">
        <v>44625</v>
      </c>
      <c r="B15" s="165" t="s">
        <v>55</v>
      </c>
      <c r="C15" s="166">
        <v>1406</v>
      </c>
      <c r="D15" s="167">
        <v>44643</v>
      </c>
      <c r="E15" s="168">
        <v>1406</v>
      </c>
    </row>
    <row r="16" spans="1:5" ht="15.75" x14ac:dyDescent="0.25">
      <c r="A16" s="164">
        <v>44627</v>
      </c>
      <c r="B16" s="165" t="s">
        <v>56</v>
      </c>
      <c r="C16" s="166">
        <v>44449.599999999999</v>
      </c>
      <c r="D16" s="167">
        <v>44643</v>
      </c>
      <c r="E16" s="168">
        <v>44449.599999999999</v>
      </c>
    </row>
    <row r="17" spans="1:5" ht="15.75" x14ac:dyDescent="0.25">
      <c r="A17" s="164">
        <v>44627</v>
      </c>
      <c r="B17" s="165" t="s">
        <v>57</v>
      </c>
      <c r="C17" s="166">
        <v>848.4</v>
      </c>
      <c r="D17" s="167">
        <v>44643</v>
      </c>
      <c r="E17" s="168">
        <v>848.4</v>
      </c>
    </row>
    <row r="18" spans="1:5" ht="15.75" x14ac:dyDescent="0.25">
      <c r="A18" s="164">
        <v>44628</v>
      </c>
      <c r="B18" s="165" t="s">
        <v>58</v>
      </c>
      <c r="C18" s="166">
        <v>71723.600000000006</v>
      </c>
      <c r="D18" s="167">
        <v>44643</v>
      </c>
      <c r="E18" s="168">
        <v>71723.600000000006</v>
      </c>
    </row>
    <row r="19" spans="1:5" ht="15.75" x14ac:dyDescent="0.25">
      <c r="A19" s="164">
        <v>44628</v>
      </c>
      <c r="B19" s="165" t="s">
        <v>59</v>
      </c>
      <c r="C19" s="166">
        <v>1776</v>
      </c>
      <c r="D19" s="167">
        <v>44643</v>
      </c>
      <c r="E19" s="168">
        <v>1776</v>
      </c>
    </row>
    <row r="20" spans="1:5" ht="15.75" x14ac:dyDescent="0.25">
      <c r="A20" s="164">
        <v>44629</v>
      </c>
      <c r="B20" s="165" t="s">
        <v>60</v>
      </c>
      <c r="C20" s="166">
        <v>76124.3</v>
      </c>
      <c r="D20" s="167">
        <v>44643</v>
      </c>
      <c r="E20" s="168">
        <v>61979.8</v>
      </c>
    </row>
    <row r="21" spans="1:5" ht="15.75" x14ac:dyDescent="0.25">
      <c r="A21" s="161"/>
      <c r="B21" s="162"/>
      <c r="C21" s="22"/>
      <c r="D21" s="170"/>
      <c r="E21" s="169">
        <v>0</v>
      </c>
    </row>
    <row r="22" spans="1:5" ht="15.75" x14ac:dyDescent="0.25">
      <c r="A22" s="161"/>
      <c r="B22" s="162"/>
      <c r="C22" s="22"/>
      <c r="D22" s="170"/>
      <c r="E22" s="169">
        <v>0</v>
      </c>
    </row>
    <row r="23" spans="1:5" ht="18.75" x14ac:dyDescent="0.3">
      <c r="A23" s="161">
        <v>44618</v>
      </c>
      <c r="B23" s="162" t="s">
        <v>47</v>
      </c>
      <c r="C23" s="22"/>
      <c r="E23" s="172">
        <f>SUM(E3:E22)</f>
        <v>700085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61"/>
  <sheetViews>
    <sheetView workbookViewId="0">
      <selection activeCell="H9" sqref="H9"/>
    </sheetView>
  </sheetViews>
  <sheetFormatPr baseColWidth="10" defaultRowHeight="15" x14ac:dyDescent="0.25"/>
  <cols>
    <col min="4" max="4" width="33.85546875" customWidth="1"/>
    <col min="5" max="5" width="14.140625" bestFit="1" customWidth="1"/>
    <col min="7" max="7" width="12.7109375" bestFit="1" customWidth="1"/>
  </cols>
  <sheetData>
    <row r="1" spans="1:7" ht="21" x14ac:dyDescent="0.35">
      <c r="A1" s="151" t="s">
        <v>17</v>
      </c>
      <c r="B1" s="152"/>
      <c r="C1" s="152"/>
      <c r="D1" s="152"/>
      <c r="E1" s="152"/>
      <c r="F1" s="152"/>
      <c r="G1" s="152"/>
    </row>
    <row r="2" spans="1:7" ht="21" x14ac:dyDescent="0.35">
      <c r="A2" s="153" t="s">
        <v>11</v>
      </c>
      <c r="B2" s="153"/>
      <c r="C2" s="153"/>
      <c r="D2" s="153"/>
      <c r="E2" s="153"/>
      <c r="F2" s="153"/>
      <c r="G2" s="153"/>
    </row>
    <row r="3" spans="1:7" ht="15.75" x14ac:dyDescent="0.25">
      <c r="B3" s="12"/>
      <c r="C3" s="13"/>
      <c r="D3" s="64"/>
      <c r="E3" s="20"/>
      <c r="F3" s="21"/>
      <c r="G3" s="22"/>
    </row>
    <row r="4" spans="1:7" ht="15.75" x14ac:dyDescent="0.25">
      <c r="B4" s="12">
        <v>44499</v>
      </c>
      <c r="C4" s="13">
        <v>34</v>
      </c>
      <c r="D4" s="19" t="s">
        <v>13</v>
      </c>
      <c r="E4" s="20">
        <v>15657</v>
      </c>
      <c r="F4" s="21"/>
      <c r="G4" s="22"/>
    </row>
    <row r="5" spans="1:7" ht="15.75" x14ac:dyDescent="0.25">
      <c r="B5" s="12">
        <v>44500</v>
      </c>
      <c r="C5" s="13">
        <v>36</v>
      </c>
      <c r="D5" s="19" t="s">
        <v>13</v>
      </c>
      <c r="E5" s="20">
        <v>8585</v>
      </c>
      <c r="F5" s="21"/>
      <c r="G5" s="22"/>
    </row>
    <row r="6" spans="1:7" ht="15.75" x14ac:dyDescent="0.25">
      <c r="B6" s="12">
        <v>44501</v>
      </c>
      <c r="C6" s="13">
        <v>37</v>
      </c>
      <c r="D6" s="19" t="s">
        <v>13</v>
      </c>
      <c r="E6" s="20">
        <v>259</v>
      </c>
      <c r="F6" s="21"/>
      <c r="G6" s="22"/>
    </row>
    <row r="7" spans="1:7" ht="15.75" x14ac:dyDescent="0.25">
      <c r="B7" s="12">
        <v>44502</v>
      </c>
      <c r="C7" s="13">
        <v>38</v>
      </c>
      <c r="D7" s="19" t="s">
        <v>13</v>
      </c>
      <c r="E7" s="20">
        <v>8605</v>
      </c>
      <c r="F7" s="21"/>
      <c r="G7" s="22"/>
    </row>
    <row r="8" spans="1:7" ht="15.75" x14ac:dyDescent="0.25">
      <c r="B8" s="12">
        <v>44503</v>
      </c>
      <c r="C8" s="13">
        <v>39</v>
      </c>
      <c r="D8" s="19" t="s">
        <v>13</v>
      </c>
      <c r="E8" s="20">
        <v>235</v>
      </c>
      <c r="F8" s="21"/>
      <c r="G8" s="22"/>
    </row>
    <row r="9" spans="1:7" ht="15.75" x14ac:dyDescent="0.25">
      <c r="B9" s="12">
        <v>44505</v>
      </c>
      <c r="C9" s="13">
        <v>41</v>
      </c>
      <c r="D9" s="19" t="s">
        <v>13</v>
      </c>
      <c r="E9" s="20">
        <v>784</v>
      </c>
      <c r="F9" s="21"/>
      <c r="G9" s="22"/>
    </row>
    <row r="10" spans="1:7" ht="15.75" x14ac:dyDescent="0.25">
      <c r="B10" s="12">
        <v>44509</v>
      </c>
      <c r="C10" s="13">
        <v>45</v>
      </c>
      <c r="D10" s="19" t="s">
        <v>18</v>
      </c>
      <c r="E10" s="20">
        <v>120</v>
      </c>
      <c r="F10" s="21"/>
      <c r="G10" s="22"/>
    </row>
    <row r="11" spans="1:7" ht="15.75" x14ac:dyDescent="0.25">
      <c r="B11" s="12">
        <v>44510</v>
      </c>
      <c r="C11" s="13">
        <v>48</v>
      </c>
      <c r="D11" s="19" t="s">
        <v>18</v>
      </c>
      <c r="E11" s="20">
        <v>1333</v>
      </c>
      <c r="F11" s="21"/>
      <c r="G11" s="22"/>
    </row>
    <row r="12" spans="1:7" ht="15.75" x14ac:dyDescent="0.25">
      <c r="B12" s="12">
        <v>44511</v>
      </c>
      <c r="C12" s="13">
        <v>50</v>
      </c>
      <c r="D12" s="19" t="s">
        <v>18</v>
      </c>
      <c r="E12" s="20">
        <v>2460</v>
      </c>
      <c r="F12" s="21"/>
      <c r="G12" s="22"/>
    </row>
    <row r="13" spans="1:7" ht="15.75" x14ac:dyDescent="0.25">
      <c r="B13" s="12">
        <v>44512</v>
      </c>
      <c r="C13" s="13">
        <v>52</v>
      </c>
      <c r="D13" s="26" t="s">
        <v>18</v>
      </c>
      <c r="E13" s="20">
        <v>47911</v>
      </c>
      <c r="F13" s="21"/>
      <c r="G13" s="22"/>
    </row>
    <row r="14" spans="1:7" ht="15.75" x14ac:dyDescent="0.25">
      <c r="B14" s="12">
        <v>44512</v>
      </c>
      <c r="C14" s="13">
        <v>54</v>
      </c>
      <c r="D14" s="19" t="s">
        <v>18</v>
      </c>
      <c r="E14" s="20">
        <v>622</v>
      </c>
      <c r="F14" s="21"/>
      <c r="G14" s="22"/>
    </row>
    <row r="15" spans="1:7" ht="15.75" x14ac:dyDescent="0.25">
      <c r="B15" s="12">
        <v>44512</v>
      </c>
      <c r="C15" s="13">
        <v>55</v>
      </c>
      <c r="D15" s="19" t="s">
        <v>18</v>
      </c>
      <c r="E15" s="20">
        <v>10714</v>
      </c>
      <c r="F15" s="21"/>
      <c r="G15" s="22"/>
    </row>
    <row r="16" spans="1:7" ht="15.75" x14ac:dyDescent="0.25">
      <c r="B16" s="12">
        <v>44512</v>
      </c>
      <c r="C16" s="13">
        <v>56</v>
      </c>
      <c r="D16" s="19" t="s">
        <v>18</v>
      </c>
      <c r="E16" s="20">
        <v>1785</v>
      </c>
      <c r="F16" s="21"/>
      <c r="G16" s="22"/>
    </row>
    <row r="17" spans="2:7" ht="15.75" x14ac:dyDescent="0.25">
      <c r="B17" s="12">
        <v>44512</v>
      </c>
      <c r="C17" s="13">
        <v>57</v>
      </c>
      <c r="D17" s="19" t="s">
        <v>18</v>
      </c>
      <c r="E17" s="20">
        <v>13805</v>
      </c>
      <c r="F17" s="21"/>
      <c r="G17" s="22"/>
    </row>
    <row r="18" spans="2:7" ht="15.75" x14ac:dyDescent="0.25">
      <c r="B18" s="12">
        <v>44513</v>
      </c>
      <c r="C18" s="13">
        <v>62</v>
      </c>
      <c r="D18" s="19" t="s">
        <v>18</v>
      </c>
      <c r="E18" s="20">
        <v>219644</v>
      </c>
      <c r="F18" s="21"/>
      <c r="G18" s="22"/>
    </row>
    <row r="19" spans="2:7" ht="15.75" x14ac:dyDescent="0.25">
      <c r="B19" s="12">
        <v>44513</v>
      </c>
      <c r="C19" s="13">
        <v>63</v>
      </c>
      <c r="D19" s="19" t="s">
        <v>18</v>
      </c>
      <c r="E19" s="20">
        <v>2546</v>
      </c>
      <c r="F19" s="21"/>
      <c r="G19" s="22"/>
    </row>
    <row r="20" spans="2:7" ht="15.75" x14ac:dyDescent="0.25">
      <c r="B20" s="12">
        <v>44515</v>
      </c>
      <c r="C20" s="13">
        <v>65</v>
      </c>
      <c r="D20" s="66" t="s">
        <v>18</v>
      </c>
      <c r="E20" s="67">
        <v>3711</v>
      </c>
      <c r="F20" s="21"/>
      <c r="G20" s="22"/>
    </row>
    <row r="21" spans="2:7" ht="15.75" x14ac:dyDescent="0.25">
      <c r="B21" s="12">
        <v>44516</v>
      </c>
      <c r="C21" s="13">
        <v>67</v>
      </c>
      <c r="D21" s="19" t="s">
        <v>18</v>
      </c>
      <c r="E21" s="20">
        <v>4624</v>
      </c>
      <c r="F21" s="21"/>
      <c r="G21" s="22"/>
    </row>
    <row r="22" spans="2:7" ht="15.75" x14ac:dyDescent="0.25">
      <c r="B22" s="12">
        <v>44517</v>
      </c>
      <c r="C22" s="13">
        <v>69</v>
      </c>
      <c r="D22" s="19" t="s">
        <v>18</v>
      </c>
      <c r="E22" s="20">
        <v>178470</v>
      </c>
      <c r="F22" s="21"/>
      <c r="G22" s="22"/>
    </row>
    <row r="23" spans="2:7" ht="15.75" x14ac:dyDescent="0.25">
      <c r="B23" s="12">
        <v>44517</v>
      </c>
      <c r="C23" s="13">
        <v>70</v>
      </c>
      <c r="D23" s="19" t="s">
        <v>18</v>
      </c>
      <c r="E23" s="20">
        <v>62080</v>
      </c>
      <c r="F23" s="21"/>
      <c r="G23" s="22"/>
    </row>
    <row r="24" spans="2:7" ht="15.75" x14ac:dyDescent="0.25">
      <c r="B24" s="12">
        <v>44517</v>
      </c>
      <c r="C24" s="13">
        <v>71</v>
      </c>
      <c r="D24" s="19" t="s">
        <v>18</v>
      </c>
      <c r="E24" s="20">
        <v>101</v>
      </c>
      <c r="F24" s="21"/>
      <c r="G24" s="22"/>
    </row>
    <row r="25" spans="2:7" ht="15.75" x14ac:dyDescent="0.25">
      <c r="B25" s="12">
        <v>44518</v>
      </c>
      <c r="C25" s="13">
        <v>72</v>
      </c>
      <c r="D25" s="19" t="s">
        <v>18</v>
      </c>
      <c r="E25" s="20">
        <v>8588</v>
      </c>
      <c r="F25" s="21"/>
      <c r="G25" s="22"/>
    </row>
    <row r="26" spans="2:7" ht="15.75" x14ac:dyDescent="0.25">
      <c r="B26" s="12">
        <v>44520</v>
      </c>
      <c r="C26" s="13">
        <v>73</v>
      </c>
      <c r="D26" s="19" t="s">
        <v>18</v>
      </c>
      <c r="E26" s="20">
        <v>768</v>
      </c>
      <c r="F26" s="21"/>
      <c r="G26" s="22"/>
    </row>
    <row r="27" spans="2:7" ht="15.75" x14ac:dyDescent="0.25">
      <c r="B27" s="12">
        <v>44524</v>
      </c>
      <c r="C27" s="13">
        <v>77</v>
      </c>
      <c r="D27" s="19" t="s">
        <v>18</v>
      </c>
      <c r="E27" s="20">
        <v>13576</v>
      </c>
      <c r="F27" s="21"/>
      <c r="G27" s="22"/>
    </row>
    <row r="28" spans="2:7" ht="15.75" x14ac:dyDescent="0.25">
      <c r="B28" s="12">
        <v>44526</v>
      </c>
      <c r="C28" s="13">
        <v>81</v>
      </c>
      <c r="D28" s="19" t="s">
        <v>18</v>
      </c>
      <c r="E28" s="20">
        <v>8799</v>
      </c>
      <c r="F28" s="21"/>
      <c r="G28" s="22"/>
    </row>
    <row r="29" spans="2:7" ht="15.75" x14ac:dyDescent="0.25">
      <c r="B29" s="12">
        <v>44529</v>
      </c>
      <c r="C29" s="13">
        <v>86</v>
      </c>
      <c r="D29" s="19" t="s">
        <v>18</v>
      </c>
      <c r="E29" s="20">
        <v>376</v>
      </c>
      <c r="F29" s="21"/>
      <c r="G29" s="22"/>
    </row>
    <row r="30" spans="2:7" ht="15.75" x14ac:dyDescent="0.25">
      <c r="B30" s="12">
        <v>44529</v>
      </c>
      <c r="C30" s="13">
        <v>87</v>
      </c>
      <c r="D30" s="19" t="s">
        <v>18</v>
      </c>
      <c r="E30" s="20">
        <v>21811</v>
      </c>
      <c r="F30" s="21"/>
      <c r="G30" s="22"/>
    </row>
    <row r="31" spans="2:7" ht="15.75" x14ac:dyDescent="0.25">
      <c r="B31" s="12">
        <v>44529</v>
      </c>
      <c r="C31" s="13">
        <v>88</v>
      </c>
      <c r="D31" s="19" t="s">
        <v>18</v>
      </c>
      <c r="E31" s="20">
        <v>126</v>
      </c>
      <c r="F31" s="21"/>
      <c r="G31" s="22"/>
    </row>
    <row r="32" spans="2:7" ht="15.75" x14ac:dyDescent="0.25">
      <c r="B32" s="12">
        <v>44529</v>
      </c>
      <c r="C32" s="13">
        <v>90</v>
      </c>
      <c r="D32" s="19" t="s">
        <v>18</v>
      </c>
      <c r="E32" s="20">
        <v>86291</v>
      </c>
      <c r="F32" s="21"/>
      <c r="G32" s="22"/>
    </row>
    <row r="33" spans="2:7" ht="15.75" x14ac:dyDescent="0.25">
      <c r="B33" s="12">
        <v>44529</v>
      </c>
      <c r="C33" s="13">
        <v>91</v>
      </c>
      <c r="D33" s="19" t="s">
        <v>18</v>
      </c>
      <c r="E33" s="20">
        <v>161750</v>
      </c>
      <c r="F33" s="21"/>
      <c r="G33" s="22"/>
    </row>
    <row r="34" spans="2:7" ht="15.75" x14ac:dyDescent="0.25">
      <c r="B34" s="12">
        <v>44533</v>
      </c>
      <c r="C34" s="13">
        <v>94</v>
      </c>
      <c r="D34" s="19" t="s">
        <v>18</v>
      </c>
      <c r="E34" s="20">
        <v>617</v>
      </c>
      <c r="F34" s="21"/>
      <c r="G34" s="22"/>
    </row>
    <row r="35" spans="2:7" ht="15.75" x14ac:dyDescent="0.25">
      <c r="B35" s="23">
        <v>44534</v>
      </c>
      <c r="C35" s="13">
        <v>97</v>
      </c>
      <c r="D35" s="19" t="s">
        <v>18</v>
      </c>
      <c r="E35" s="20">
        <v>50957</v>
      </c>
      <c r="F35" s="21"/>
      <c r="G35" s="22"/>
    </row>
    <row r="36" spans="2:7" ht="15.75" x14ac:dyDescent="0.25">
      <c r="B36" s="23">
        <v>44534</v>
      </c>
      <c r="C36" s="13">
        <v>99</v>
      </c>
      <c r="D36" s="19" t="s">
        <v>18</v>
      </c>
      <c r="E36" s="20">
        <v>12005</v>
      </c>
      <c r="F36" s="21"/>
      <c r="G36" s="22"/>
    </row>
    <row r="37" spans="2:7" ht="15.75" x14ac:dyDescent="0.25">
      <c r="B37" s="23">
        <v>44534</v>
      </c>
      <c r="C37" s="13">
        <v>100</v>
      </c>
      <c r="D37" s="19" t="s">
        <v>18</v>
      </c>
      <c r="E37" s="20">
        <v>115785</v>
      </c>
      <c r="F37" s="21"/>
      <c r="G37" s="22"/>
    </row>
    <row r="38" spans="2:7" ht="15.75" x14ac:dyDescent="0.25">
      <c r="B38" s="23">
        <v>44535</v>
      </c>
      <c r="C38" s="13">
        <v>102</v>
      </c>
      <c r="D38" s="19" t="s">
        <v>18</v>
      </c>
      <c r="E38" s="20">
        <v>12020</v>
      </c>
      <c r="F38" s="21"/>
      <c r="G38" s="22"/>
    </row>
    <row r="39" spans="2:7" ht="15.75" x14ac:dyDescent="0.25">
      <c r="B39" s="23"/>
      <c r="C39" s="13"/>
      <c r="D39" s="19"/>
      <c r="E39" s="20">
        <f>SUM(E4:E38)</f>
        <v>1077520</v>
      </c>
      <c r="F39" s="21"/>
      <c r="G39" s="22"/>
    </row>
    <row r="40" spans="2:7" ht="15.75" x14ac:dyDescent="0.25">
      <c r="B40" s="23"/>
      <c r="C40" s="13"/>
      <c r="D40" s="19"/>
      <c r="E40" s="20"/>
      <c r="F40" s="21"/>
      <c r="G40" s="22"/>
    </row>
    <row r="41" spans="2:7" ht="15.75" x14ac:dyDescent="0.25">
      <c r="B41" s="23"/>
      <c r="C41" s="13"/>
      <c r="D41" s="19"/>
      <c r="E41" s="20"/>
      <c r="F41" s="21"/>
      <c r="G41" s="22"/>
    </row>
    <row r="42" spans="2:7" ht="15.75" x14ac:dyDescent="0.25">
      <c r="B42" s="23"/>
      <c r="C42" s="13"/>
      <c r="D42" s="19"/>
      <c r="E42" s="20"/>
      <c r="F42" s="21"/>
      <c r="G42" s="22"/>
    </row>
    <row r="43" spans="2:7" ht="15.75" x14ac:dyDescent="0.25">
      <c r="B43" s="23"/>
      <c r="C43" s="13"/>
      <c r="D43" s="19"/>
      <c r="E43" s="20"/>
      <c r="F43" s="21"/>
      <c r="G43" s="22"/>
    </row>
    <row r="44" spans="2:7" ht="15.75" x14ac:dyDescent="0.25">
      <c r="B44" s="23"/>
      <c r="C44" s="13"/>
      <c r="D44" s="19"/>
      <c r="E44" s="20"/>
      <c r="F44" s="21"/>
      <c r="G44" s="22"/>
    </row>
    <row r="45" spans="2:7" ht="15.75" x14ac:dyDescent="0.25">
      <c r="B45" s="30">
        <v>44509</v>
      </c>
      <c r="C45" s="13">
        <v>46</v>
      </c>
      <c r="D45" s="74" t="s">
        <v>14</v>
      </c>
      <c r="E45" s="20">
        <v>307</v>
      </c>
      <c r="F45" s="21"/>
      <c r="G45" s="22"/>
    </row>
    <row r="46" spans="2:7" ht="15.75" x14ac:dyDescent="0.25">
      <c r="B46" s="23">
        <v>44511</v>
      </c>
      <c r="C46" s="13">
        <v>49</v>
      </c>
      <c r="D46" s="19" t="s">
        <v>14</v>
      </c>
      <c r="E46" s="20">
        <v>150</v>
      </c>
      <c r="F46" s="21"/>
      <c r="G46" s="22"/>
    </row>
    <row r="47" spans="2:7" ht="15.75" x14ac:dyDescent="0.25">
      <c r="B47" s="23">
        <v>44512</v>
      </c>
      <c r="C47" s="13">
        <v>51</v>
      </c>
      <c r="D47" s="19" t="s">
        <v>14</v>
      </c>
      <c r="E47" s="20">
        <v>8923</v>
      </c>
      <c r="F47" s="21"/>
      <c r="G47" s="22"/>
    </row>
    <row r="48" spans="2:7" ht="15.75" x14ac:dyDescent="0.25">
      <c r="B48" s="23">
        <v>44513</v>
      </c>
      <c r="C48" s="13">
        <v>59</v>
      </c>
      <c r="D48" s="19" t="s">
        <v>14</v>
      </c>
      <c r="E48" s="20">
        <v>18875</v>
      </c>
      <c r="F48" s="21"/>
      <c r="G48" s="22"/>
    </row>
    <row r="49" spans="2:7" ht="15.75" x14ac:dyDescent="0.25">
      <c r="B49" s="23">
        <v>44513</v>
      </c>
      <c r="C49" s="13">
        <v>60</v>
      </c>
      <c r="D49" s="19" t="s">
        <v>14</v>
      </c>
      <c r="E49" s="20">
        <v>10476</v>
      </c>
      <c r="F49" s="21"/>
      <c r="G49" s="22"/>
    </row>
    <row r="50" spans="2:7" ht="15.75" x14ac:dyDescent="0.25">
      <c r="B50" s="23">
        <v>44515</v>
      </c>
      <c r="C50" s="13">
        <v>66</v>
      </c>
      <c r="D50" s="66" t="s">
        <v>14</v>
      </c>
      <c r="E50" s="67">
        <v>2005</v>
      </c>
      <c r="F50" s="21"/>
      <c r="G50" s="22"/>
    </row>
    <row r="51" spans="2:7" ht="15.75" x14ac:dyDescent="0.25">
      <c r="B51" s="23">
        <v>44516</v>
      </c>
      <c r="C51" s="13">
        <v>68</v>
      </c>
      <c r="D51" s="19" t="s">
        <v>14</v>
      </c>
      <c r="E51" s="20">
        <v>3512</v>
      </c>
      <c r="F51" s="21"/>
      <c r="G51" s="22"/>
    </row>
    <row r="52" spans="2:7" ht="15.75" x14ac:dyDescent="0.25">
      <c r="B52" s="23">
        <v>44523</v>
      </c>
      <c r="C52" s="13">
        <v>74</v>
      </c>
      <c r="D52" s="19" t="s">
        <v>14</v>
      </c>
      <c r="E52" s="20">
        <v>1189.81</v>
      </c>
      <c r="F52" s="21"/>
      <c r="G52" s="22"/>
    </row>
    <row r="53" spans="2:7" ht="15.75" x14ac:dyDescent="0.25">
      <c r="B53" s="23">
        <v>44524</v>
      </c>
      <c r="C53" s="13">
        <v>76</v>
      </c>
      <c r="D53" s="26" t="s">
        <v>14</v>
      </c>
      <c r="E53" s="20">
        <v>3655</v>
      </c>
      <c r="F53" s="21"/>
      <c r="G53" s="22"/>
    </row>
    <row r="54" spans="2:7" ht="15.75" x14ac:dyDescent="0.25">
      <c r="B54" s="23">
        <v>44525</v>
      </c>
      <c r="C54" s="13">
        <v>79</v>
      </c>
      <c r="D54" s="19" t="s">
        <v>14</v>
      </c>
      <c r="E54" s="20">
        <v>15564</v>
      </c>
      <c r="F54" s="21"/>
      <c r="G54" s="22"/>
    </row>
    <row r="55" spans="2:7" ht="15.75" x14ac:dyDescent="0.25">
      <c r="B55" s="23">
        <v>44525</v>
      </c>
      <c r="C55" s="13">
        <v>80</v>
      </c>
      <c r="D55" s="19" t="s">
        <v>14</v>
      </c>
      <c r="E55" s="20">
        <v>2279</v>
      </c>
      <c r="F55" s="21"/>
      <c r="G55" s="22"/>
    </row>
    <row r="56" spans="2:7" ht="15.75" x14ac:dyDescent="0.25">
      <c r="B56" s="23">
        <v>44526</v>
      </c>
      <c r="C56" s="13">
        <v>82</v>
      </c>
      <c r="D56" s="19" t="s">
        <v>14</v>
      </c>
      <c r="E56" s="20">
        <v>3337</v>
      </c>
      <c r="F56" s="21"/>
      <c r="G56" s="22"/>
    </row>
    <row r="57" spans="2:7" ht="15.75" x14ac:dyDescent="0.25">
      <c r="B57" s="23">
        <v>44533</v>
      </c>
      <c r="C57" s="13">
        <v>95</v>
      </c>
      <c r="D57" s="19" t="s">
        <v>14</v>
      </c>
      <c r="E57" s="20">
        <v>1409</v>
      </c>
      <c r="F57" s="21"/>
      <c r="G57" s="22"/>
    </row>
    <row r="58" spans="2:7" ht="15.75" x14ac:dyDescent="0.25">
      <c r="B58" s="23">
        <v>44533</v>
      </c>
      <c r="C58" s="13">
        <v>96</v>
      </c>
      <c r="D58" s="19" t="s">
        <v>14</v>
      </c>
      <c r="E58" s="20">
        <v>806</v>
      </c>
      <c r="F58" s="21"/>
      <c r="G58" s="22"/>
    </row>
    <row r="59" spans="2:7" ht="15.75" x14ac:dyDescent="0.25">
      <c r="B59" s="23">
        <v>44534</v>
      </c>
      <c r="C59" s="13">
        <v>101</v>
      </c>
      <c r="D59" s="19" t="s">
        <v>14</v>
      </c>
      <c r="E59" s="20">
        <v>4289</v>
      </c>
      <c r="F59" s="21"/>
      <c r="G59" s="22">
        <v>0</v>
      </c>
    </row>
    <row r="60" spans="2:7" x14ac:dyDescent="0.25">
      <c r="E60" s="91">
        <v>0</v>
      </c>
    </row>
    <row r="61" spans="2:7" x14ac:dyDescent="0.25">
      <c r="E61" s="92">
        <f>SUM(E45:E60)</f>
        <v>76776.81</v>
      </c>
    </row>
  </sheetData>
  <sortState ref="B3:G63">
    <sortCondition ref="D3:D63"/>
  </sortState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REMISIONES  MARZO   2022    </vt:lpstr>
      <vt:lpstr>REMISIONES   ABRIL  2 0 2 2    </vt:lpstr>
      <vt:lpstr>Hoja4</vt:lpstr>
      <vt:lpstr>NOVIEMBRE  TIENDAS  </vt:lpstr>
      <vt:lpstr>Hoja1</vt:lpstr>
      <vt:lpstr>Hoja2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2022-05-05T18:24:06Z</cp:lastPrinted>
  <dcterms:created xsi:type="dcterms:W3CDTF">2021-08-26T12:23:59Z</dcterms:created>
  <dcterms:modified xsi:type="dcterms:W3CDTF">2022-05-05T18:25:22Z</dcterms:modified>
</cp:coreProperties>
</file>