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xr:revisionPtr revIDLastSave="0" documentId="13_ncr:1_{F4726101-2842-4480-9881-E3FA3CACA187}" xr6:coauthVersionLast="47" xr6:coauthVersionMax="47" xr10:uidLastSave="{00000000-0000-0000-0000-000000000000}"/>
  <bookViews>
    <workbookView xWindow="2985" yWindow="0" windowWidth="12240" windowHeight="10920" firstSheet="9" activeTab="9" xr2:uid="{00000000-000D-0000-FFFF-FFFF00000000}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OCTUBRE     2 0 2 1     " sheetId="16" r:id="rId10"/>
    <sheet name="Hoja3" sheetId="14" r:id="rId11"/>
    <sheet name="Hoja4" sheetId="15" r:id="rId12"/>
    <sheet name="MIGUEL HERRERA    " sheetId="4" r:id="rId13"/>
    <sheet name="MIGUEL HERR  FACT   DUPLICADAS" sheetId="5" r:id="rId14"/>
    <sheet name="Hoja2" sheetId="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" i="16" l="1"/>
  <c r="E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H5" i="16"/>
  <c r="B5" i="16"/>
  <c r="H4" i="16"/>
  <c r="G123" i="13"/>
  <c r="E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H4" i="13"/>
  <c r="E160" i="16" l="1"/>
  <c r="H156" i="16"/>
  <c r="B32" i="13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H123" i="13"/>
  <c r="E127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<sst xmlns="http://schemas.openxmlformats.org/spreadsheetml/2006/main" count="1241" uniqueCount="91">
  <si>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</si>
  <si>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</si>
  <si>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</si>
  <si>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</si>
  <si>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</si>
  <si>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</si>
  <si>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</si>
  <si>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</si>
  <si>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</si>
  <si>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</si>
  <si>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</si>
  <si>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</si>
  <si>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</si>
  <si>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</si>
  <si>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</si>
  <si>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</si>
  <si>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</si>
  <si>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</si>
  <si>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</si>
  <si>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</si>
  <si>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</si>
  <si>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</si>
  <si>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</si>
  <si>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</si>
  <si>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</si>
  <si>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</si>
  <si>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</si>
  <si>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</si>
  <si>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</si>
  <si>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</si>
  <si>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</si>
  <si>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</si>
  <si>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</si>
  <si>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</si>
  <si>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</si>
  <si>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</si>
  <si>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</si>
  <si>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</si>
  <si>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</si>
  <si>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</si>
  <si>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</si>
  <si>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</si>
  <si>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</si>
  <si>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</si>
  <si>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</si>
  <si>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</si>
  <si>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</si>
  <si>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</si>
  <si>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</si>
  <si>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</si>
  <si>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</si>
  <si>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</si>
  <si>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</si>
  <si>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</si>
  <si>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</si>
  <si>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</si>
  <si>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</si>
  <si>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</si>
  <si>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</si>
  <si>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</si>
  <si>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</si>
  <si>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</si>
  <si>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</si>
  <si>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</si>
  <si>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</si>
  <si>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</si>
  <si>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</si>
  <si>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</si>
  <si>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</si>
  <si>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</si>
  <si>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</si>
  <si>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</si>
  <si>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</si>
  <si>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</si>
  <si>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</si>
  <si>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</si>
  <si>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</si>
  <si>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</si>
  <si>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</si>
  <si>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</si>
  <si>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</si>
  <si>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</si>
  <si>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</si>
  <si>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</si>
  <si>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>CANCELADA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</si>
  <si>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OCTUBRE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</si>
  <si>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TECUPETLA</t>
  </si>
  <si>
    <t>X</t>
  </si>
  <si>
    <t>CENTRAL</t>
  </si>
  <si>
    <t xml:space="preserve">CENTRAL </t>
  </si>
  <si>
    <t>SAGRADO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</si>
</sst>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9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0" fontId="26" fillId="0" borderId="7" xfId="0" applyFont="1" applyFill="1" applyBorder="1"/>
    <xf numFmtId="164" fontId="2" fillId="8" borderId="7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2" fillId="8" borderId="7" xfId="0" applyFont="1" applyFill="1" applyBorder="1"/>
    <xf numFmtId="0" fontId="8" fillId="8" borderId="8" xfId="0" applyFont="1" applyFill="1" applyBorder="1" applyAlignment="1">
      <alignment horizontal="center" wrapText="1"/>
    </xf>
    <xf numFmtId="0" fontId="10" fillId="8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5" fontId="27" fillId="6" borderId="7" xfId="0" applyNumberFormat="1" applyFont="1" applyFill="1" applyBorder="1" applyAlignment="1">
      <alignment horizontal="center"/>
    </xf>
    <xf numFmtId="44" fontId="27" fillId="6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99"/>
      <color rgb="FF0000FF"/>
      <color rgb="FFFF00FF"/>
      <color rgb="FF00FF00"/>
      <color rgb="FFCCFF66"/>
      <color rgb="FFFF9900"/>
      <color rgb="FF99FF99"/>
      <color rgb="FF66FFFF"/>
      <color rgb="FF99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9E419CC-94EA-46EB-80BF-A0853B7244BC}"/>
            </a:ext>
          </a:extLst>
        </xdr:cNvPr>
        <xdr:cNvCxnSpPr/>
      </xdr:nvCxnSpPr>
      <xdr:spPr>
        <a:xfrm rot="16200000" flipH="1">
          <a:off x="45005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1931868-C669-4670-8E1F-AF007ACDCDA7}"/>
            </a:ext>
          </a:extLst>
        </xdr:cNvPr>
        <xdr:cNvCxnSpPr/>
      </xdr:nvCxnSpPr>
      <xdr:spPr>
        <a:xfrm rot="5400000">
          <a:off x="53959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123</xdr:row>
      <xdr:rowOff>152402</xdr:rowOff>
    </xdr:from>
    <xdr:to>
      <xdr:col>5</xdr:col>
      <xdr:colOff>180974</xdr:colOff>
      <xdr:row>125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123</xdr:row>
      <xdr:rowOff>123829</xdr:rowOff>
    </xdr:from>
    <xdr:to>
      <xdr:col>6</xdr:col>
      <xdr:colOff>171450</xdr:colOff>
      <xdr:row>125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5" t="s">
        <v>11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9">
        <f>E85-G85</f>
        <v>0</v>
      </c>
      <c r="F89" s="230"/>
      <c r="G89" s="231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32" t="s">
        <v>10</v>
      </c>
      <c r="F91" s="232"/>
      <c r="G91" s="232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50E3-0561-4533-8DAB-C8E1C995061A}">
  <sheetPr>
    <tabColor rgb="FFFF00FF"/>
  </sheetPr>
  <dimension ref="A1:Q173"/>
  <sheetViews>
    <sheetView tabSelected="1" topLeftCell="A32" workbookViewId="0">
      <selection activeCell="D45" sqref="D45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85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44470</v>
      </c>
      <c r="B4" s="12">
        <v>2558</v>
      </c>
      <c r="C4" s="13"/>
      <c r="D4" s="44" t="s">
        <v>20</v>
      </c>
      <c r="E4" s="19">
        <v>52</v>
      </c>
      <c r="F4" s="47">
        <v>44480</v>
      </c>
      <c r="G4" s="25">
        <v>52</v>
      </c>
      <c r="H4" s="16">
        <f t="shared" ref="H4:H155" si="0">E4-G4</f>
        <v>0</v>
      </c>
      <c r="I4" s="2"/>
    </row>
    <row r="5" spans="1:9" x14ac:dyDescent="0.25">
      <c r="A5" s="11">
        <v>44470</v>
      </c>
      <c r="B5" s="12">
        <f>B4+1</f>
        <v>2559</v>
      </c>
      <c r="C5" s="13"/>
      <c r="D5" s="43" t="s">
        <v>86</v>
      </c>
      <c r="E5" s="20">
        <v>4273</v>
      </c>
      <c r="F5" s="49"/>
      <c r="G5" s="27"/>
      <c r="H5" s="16">
        <f t="shared" si="0"/>
        <v>4273</v>
      </c>
    </row>
    <row r="6" spans="1:9" x14ac:dyDescent="0.25">
      <c r="A6" s="11">
        <v>44470</v>
      </c>
      <c r="B6" s="12">
        <f t="shared" ref="B6:B69" si="1">B5+1</f>
        <v>2560</v>
      </c>
      <c r="C6" s="13"/>
      <c r="D6" s="43" t="s">
        <v>17</v>
      </c>
      <c r="E6" s="20">
        <v>2060</v>
      </c>
      <c r="F6" s="49"/>
      <c r="G6" s="27"/>
      <c r="H6" s="16">
        <f t="shared" si="0"/>
        <v>2060</v>
      </c>
    </row>
    <row r="7" spans="1:9" ht="16.5" customHeight="1" x14ac:dyDescent="0.25">
      <c r="A7" s="18">
        <v>44470</v>
      </c>
      <c r="B7" s="12">
        <f t="shared" si="1"/>
        <v>2561</v>
      </c>
      <c r="C7" s="13"/>
      <c r="D7" s="43" t="s">
        <v>23</v>
      </c>
      <c r="E7" s="20">
        <v>1960</v>
      </c>
      <c r="F7" s="49"/>
      <c r="G7" s="27"/>
      <c r="H7" s="16">
        <f t="shared" si="0"/>
        <v>1960</v>
      </c>
    </row>
    <row r="8" spans="1:9" x14ac:dyDescent="0.25">
      <c r="A8" s="11">
        <v>44470</v>
      </c>
      <c r="B8" s="12">
        <f t="shared" si="1"/>
        <v>2562</v>
      </c>
      <c r="C8" s="13"/>
      <c r="D8" s="45" t="s">
        <v>58</v>
      </c>
      <c r="E8" s="20">
        <v>34781</v>
      </c>
      <c r="F8" s="49">
        <v>44473</v>
      </c>
      <c r="G8" s="27">
        <v>34781</v>
      </c>
      <c r="H8" s="16">
        <f t="shared" si="0"/>
        <v>0</v>
      </c>
    </row>
    <row r="9" spans="1:9" x14ac:dyDescent="0.25">
      <c r="A9" s="11">
        <v>44470</v>
      </c>
      <c r="B9" s="12">
        <f t="shared" si="1"/>
        <v>2563</v>
      </c>
      <c r="C9" s="13"/>
      <c r="D9" s="43" t="s">
        <v>21</v>
      </c>
      <c r="E9" s="20">
        <v>7197</v>
      </c>
      <c r="F9" s="49"/>
      <c r="G9" s="27"/>
      <c r="H9" s="16">
        <f t="shared" si="0"/>
        <v>7197</v>
      </c>
    </row>
    <row r="10" spans="1:9" x14ac:dyDescent="0.25">
      <c r="A10" s="219"/>
      <c r="B10" s="220">
        <f t="shared" si="1"/>
        <v>2564</v>
      </c>
      <c r="C10" s="221"/>
      <c r="D10" s="222" t="s">
        <v>87</v>
      </c>
      <c r="E10" s="20"/>
      <c r="F10" s="49"/>
      <c r="G10" s="27"/>
      <c r="H10" s="16">
        <f t="shared" si="0"/>
        <v>0</v>
      </c>
    </row>
    <row r="11" spans="1:9" x14ac:dyDescent="0.25">
      <c r="A11" s="219"/>
      <c r="B11" s="220">
        <f t="shared" si="1"/>
        <v>2565</v>
      </c>
      <c r="C11" s="221"/>
      <c r="D11" s="222" t="s">
        <v>87</v>
      </c>
      <c r="E11" s="20"/>
      <c r="F11" s="49"/>
      <c r="G11" s="27"/>
      <c r="H11" s="16">
        <f t="shared" si="0"/>
        <v>0</v>
      </c>
    </row>
    <row r="12" spans="1:9" x14ac:dyDescent="0.25">
      <c r="A12" s="219"/>
      <c r="B12" s="220">
        <f t="shared" si="1"/>
        <v>2566</v>
      </c>
      <c r="C12" s="23"/>
      <c r="D12" s="222" t="s">
        <v>87</v>
      </c>
      <c r="E12" s="20"/>
      <c r="F12" s="49"/>
      <c r="G12" s="27"/>
      <c r="H12" s="16">
        <f t="shared" si="0"/>
        <v>0</v>
      </c>
    </row>
    <row r="13" spans="1:9" x14ac:dyDescent="0.25">
      <c r="A13" s="219"/>
      <c r="B13" s="220">
        <f t="shared" si="1"/>
        <v>2567</v>
      </c>
      <c r="C13" s="223"/>
      <c r="D13" s="222" t="s">
        <v>87</v>
      </c>
      <c r="E13" s="20"/>
      <c r="F13" s="49"/>
      <c r="G13" s="27"/>
      <c r="H13" s="16">
        <f t="shared" si="0"/>
        <v>0</v>
      </c>
    </row>
    <row r="14" spans="1:9" x14ac:dyDescent="0.25">
      <c r="A14" s="219">
        <v>44472</v>
      </c>
      <c r="B14" s="220">
        <f t="shared" si="1"/>
        <v>2568</v>
      </c>
      <c r="C14" s="23"/>
      <c r="D14" s="224" t="s">
        <v>86</v>
      </c>
      <c r="E14" s="20">
        <v>6300</v>
      </c>
      <c r="F14" s="49">
        <v>44476</v>
      </c>
      <c r="G14" s="27">
        <v>6300</v>
      </c>
      <c r="H14" s="16">
        <f t="shared" si="0"/>
        <v>0</v>
      </c>
    </row>
    <row r="15" spans="1:9" x14ac:dyDescent="0.25">
      <c r="A15" s="219">
        <v>44472</v>
      </c>
      <c r="B15" s="220">
        <f t="shared" si="1"/>
        <v>2569</v>
      </c>
      <c r="C15" s="223"/>
      <c r="D15" s="222" t="s">
        <v>17</v>
      </c>
      <c r="E15" s="20">
        <v>6028</v>
      </c>
      <c r="F15" s="49">
        <v>44475</v>
      </c>
      <c r="G15" s="27">
        <v>6028</v>
      </c>
      <c r="H15" s="16">
        <f t="shared" si="0"/>
        <v>0</v>
      </c>
    </row>
    <row r="16" spans="1:9" x14ac:dyDescent="0.25">
      <c r="A16" s="11">
        <v>44473</v>
      </c>
      <c r="B16" s="12">
        <f t="shared" si="1"/>
        <v>2570</v>
      </c>
      <c r="C16" s="21"/>
      <c r="D16" s="43" t="s">
        <v>88</v>
      </c>
      <c r="E16" s="20">
        <v>39559</v>
      </c>
      <c r="F16" s="49"/>
      <c r="G16" s="27"/>
      <c r="H16" s="16">
        <f t="shared" si="0"/>
        <v>39559</v>
      </c>
    </row>
    <row r="17" spans="1:8" x14ac:dyDescent="0.25">
      <c r="A17" s="11">
        <v>44473</v>
      </c>
      <c r="B17" s="12">
        <f t="shared" si="1"/>
        <v>2571</v>
      </c>
      <c r="C17" s="48"/>
      <c r="D17" s="43" t="s">
        <v>58</v>
      </c>
      <c r="E17" s="20">
        <v>37880</v>
      </c>
      <c r="F17" s="49">
        <v>44478</v>
      </c>
      <c r="G17" s="27">
        <v>37880</v>
      </c>
      <c r="H17" s="16">
        <f t="shared" si="0"/>
        <v>0</v>
      </c>
    </row>
    <row r="18" spans="1:8" x14ac:dyDescent="0.25">
      <c r="A18" s="11">
        <v>44473</v>
      </c>
      <c r="B18" s="12">
        <f t="shared" si="1"/>
        <v>2572</v>
      </c>
      <c r="C18" s="21"/>
      <c r="D18" s="43" t="s">
        <v>17</v>
      </c>
      <c r="E18" s="20">
        <v>897</v>
      </c>
      <c r="F18" s="49">
        <v>44474</v>
      </c>
      <c r="G18" s="27">
        <v>897</v>
      </c>
      <c r="H18" s="16">
        <f t="shared" si="0"/>
        <v>0</v>
      </c>
    </row>
    <row r="19" spans="1:8" x14ac:dyDescent="0.25">
      <c r="A19" s="11">
        <v>44473</v>
      </c>
      <c r="B19" s="12">
        <f t="shared" si="1"/>
        <v>2573</v>
      </c>
      <c r="C19" s="48"/>
      <c r="D19" s="43" t="s">
        <v>21</v>
      </c>
      <c r="E19" s="20">
        <v>8555</v>
      </c>
      <c r="F19" s="49">
        <v>44474</v>
      </c>
      <c r="G19" s="27">
        <v>8555</v>
      </c>
      <c r="H19" s="16">
        <f t="shared" si="0"/>
        <v>0</v>
      </c>
    </row>
    <row r="20" spans="1:8" x14ac:dyDescent="0.25">
      <c r="A20" s="11">
        <v>44474</v>
      </c>
      <c r="B20" s="12">
        <f t="shared" si="1"/>
        <v>2574</v>
      </c>
      <c r="C20" s="21"/>
      <c r="D20" s="43" t="s">
        <v>20</v>
      </c>
      <c r="E20" s="20">
        <v>91</v>
      </c>
      <c r="F20" s="49">
        <v>44480</v>
      </c>
      <c r="G20" s="27">
        <v>91</v>
      </c>
      <c r="H20" s="16">
        <f t="shared" si="0"/>
        <v>0</v>
      </c>
    </row>
    <row r="21" spans="1:8" x14ac:dyDescent="0.25">
      <c r="A21" s="11">
        <v>44474</v>
      </c>
      <c r="B21" s="12">
        <f t="shared" si="1"/>
        <v>2575</v>
      </c>
      <c r="C21" s="21"/>
      <c r="D21" s="43" t="s">
        <v>65</v>
      </c>
      <c r="E21" s="20">
        <v>10191</v>
      </c>
      <c r="F21" s="49">
        <v>44475</v>
      </c>
      <c r="G21" s="27">
        <v>10191</v>
      </c>
      <c r="H21" s="16">
        <f t="shared" si="0"/>
        <v>0</v>
      </c>
    </row>
    <row r="22" spans="1:8" x14ac:dyDescent="0.25">
      <c r="A22" s="11">
        <v>44474</v>
      </c>
      <c r="B22" s="12">
        <f t="shared" si="1"/>
        <v>2576</v>
      </c>
      <c r="C22" s="21"/>
      <c r="D22" s="43" t="s">
        <v>19</v>
      </c>
      <c r="E22" s="20">
        <v>2083</v>
      </c>
      <c r="F22" s="49">
        <v>44480</v>
      </c>
      <c r="G22" s="27">
        <v>2083</v>
      </c>
      <c r="H22" s="16">
        <f t="shared" si="0"/>
        <v>0</v>
      </c>
    </row>
    <row r="23" spans="1:8" x14ac:dyDescent="0.25">
      <c r="A23" s="11">
        <v>44475</v>
      </c>
      <c r="B23" s="12">
        <f t="shared" si="1"/>
        <v>2577</v>
      </c>
      <c r="C23" s="21"/>
      <c r="D23" s="43" t="s">
        <v>89</v>
      </c>
      <c r="E23" s="20">
        <v>1066</v>
      </c>
      <c r="F23" s="49">
        <v>44475</v>
      </c>
      <c r="G23" s="27">
        <v>1066</v>
      </c>
      <c r="H23" s="16">
        <f t="shared" si="0"/>
        <v>0</v>
      </c>
    </row>
    <row r="24" spans="1:8" x14ac:dyDescent="0.25">
      <c r="A24" s="11">
        <v>44475</v>
      </c>
      <c r="B24" s="12">
        <f t="shared" si="1"/>
        <v>2578</v>
      </c>
      <c r="C24" s="21"/>
      <c r="D24" s="43" t="s">
        <v>86</v>
      </c>
      <c r="E24" s="20">
        <v>5699</v>
      </c>
      <c r="F24" s="49">
        <v>44480</v>
      </c>
      <c r="G24" s="27">
        <v>5699</v>
      </c>
      <c r="H24" s="16">
        <f t="shared" si="0"/>
        <v>0</v>
      </c>
    </row>
    <row r="25" spans="1:8" x14ac:dyDescent="0.25">
      <c r="A25" s="11">
        <v>44475</v>
      </c>
      <c r="B25" s="12">
        <f t="shared" si="1"/>
        <v>2579</v>
      </c>
      <c r="C25" s="21"/>
      <c r="D25" s="43" t="s">
        <v>30</v>
      </c>
      <c r="E25" s="20">
        <v>743</v>
      </c>
      <c r="F25" s="49">
        <v>44477</v>
      </c>
      <c r="G25" s="27">
        <v>743</v>
      </c>
      <c r="H25" s="16">
        <f t="shared" si="0"/>
        <v>0</v>
      </c>
    </row>
    <row r="26" spans="1:8" x14ac:dyDescent="0.25">
      <c r="A26" s="11">
        <v>44476</v>
      </c>
      <c r="B26" s="12">
        <f t="shared" si="1"/>
        <v>2580</v>
      </c>
      <c r="C26" s="21"/>
      <c r="D26" s="43" t="s">
        <v>90</v>
      </c>
      <c r="E26" s="20">
        <v>3168</v>
      </c>
      <c r="F26" s="49">
        <v>44476</v>
      </c>
      <c r="G26" s="27">
        <v>3168</v>
      </c>
      <c r="H26" s="16">
        <f t="shared" si="0"/>
        <v>0</v>
      </c>
    </row>
    <row r="27" spans="1:8" x14ac:dyDescent="0.25">
      <c r="A27" s="11">
        <v>44476</v>
      </c>
      <c r="B27" s="12">
        <f t="shared" si="1"/>
        <v>2581</v>
      </c>
      <c r="C27" s="21"/>
      <c r="D27" s="43" t="s">
        <v>20</v>
      </c>
      <c r="E27" s="20">
        <v>65</v>
      </c>
      <c r="F27" s="49">
        <v>44480</v>
      </c>
      <c r="G27" s="27">
        <v>65</v>
      </c>
      <c r="H27" s="16">
        <f t="shared" si="0"/>
        <v>0</v>
      </c>
    </row>
    <row r="28" spans="1:8" x14ac:dyDescent="0.25">
      <c r="A28" s="11">
        <v>44476</v>
      </c>
      <c r="B28" s="12">
        <f t="shared" si="1"/>
        <v>2582</v>
      </c>
      <c r="C28" s="21"/>
      <c r="D28" s="43" t="s">
        <v>17</v>
      </c>
      <c r="E28" s="20">
        <v>5052</v>
      </c>
      <c r="F28" s="49"/>
      <c r="G28" s="27"/>
      <c r="H28" s="16">
        <f t="shared" si="0"/>
        <v>5052</v>
      </c>
    </row>
    <row r="29" spans="1:8" x14ac:dyDescent="0.25">
      <c r="A29" s="11">
        <v>44476</v>
      </c>
      <c r="B29" s="12">
        <f t="shared" si="1"/>
        <v>2583</v>
      </c>
      <c r="C29" s="21"/>
      <c r="D29" s="43" t="s">
        <v>31</v>
      </c>
      <c r="E29" s="20">
        <v>7622</v>
      </c>
      <c r="F29" s="49">
        <v>44477</v>
      </c>
      <c r="G29" s="27">
        <v>7622</v>
      </c>
      <c r="H29" s="16">
        <f t="shared" si="0"/>
        <v>0</v>
      </c>
    </row>
    <row r="30" spans="1:8" x14ac:dyDescent="0.25">
      <c r="A30" s="11">
        <v>44476</v>
      </c>
      <c r="B30" s="12">
        <f t="shared" si="1"/>
        <v>2584</v>
      </c>
      <c r="C30" s="21"/>
      <c r="D30" s="43" t="s">
        <v>22</v>
      </c>
      <c r="E30" s="20">
        <v>1735</v>
      </c>
      <c r="F30" s="49">
        <v>44477</v>
      </c>
      <c r="G30" s="27">
        <v>1736</v>
      </c>
      <c r="H30" s="16">
        <f t="shared" si="0"/>
        <v>-1</v>
      </c>
    </row>
    <row r="31" spans="1:8" x14ac:dyDescent="0.25">
      <c r="A31" s="11">
        <v>44477</v>
      </c>
      <c r="B31" s="12">
        <f t="shared" si="1"/>
        <v>2585</v>
      </c>
      <c r="C31" s="21"/>
      <c r="D31" s="43" t="s">
        <v>23</v>
      </c>
      <c r="E31" s="20">
        <v>1960</v>
      </c>
      <c r="F31" s="49">
        <v>44478</v>
      </c>
      <c r="G31" s="27">
        <v>1960</v>
      </c>
      <c r="H31" s="16">
        <f t="shared" si="0"/>
        <v>0</v>
      </c>
    </row>
    <row r="32" spans="1:8" x14ac:dyDescent="0.25">
      <c r="A32" s="11">
        <v>44477</v>
      </c>
      <c r="B32" s="12">
        <f t="shared" si="1"/>
        <v>2586</v>
      </c>
      <c r="C32" s="21"/>
      <c r="D32" s="43" t="s">
        <v>17</v>
      </c>
      <c r="E32" s="20">
        <v>1684</v>
      </c>
      <c r="F32" s="49">
        <v>44478</v>
      </c>
      <c r="G32" s="27">
        <v>1684</v>
      </c>
      <c r="H32" s="16">
        <f t="shared" si="0"/>
        <v>0</v>
      </c>
    </row>
    <row r="33" spans="1:8" x14ac:dyDescent="0.25">
      <c r="A33" s="11">
        <v>44477</v>
      </c>
      <c r="B33" s="12">
        <f t="shared" si="1"/>
        <v>2587</v>
      </c>
      <c r="C33" s="21"/>
      <c r="D33" s="43" t="s">
        <v>21</v>
      </c>
      <c r="E33" s="20">
        <v>6986</v>
      </c>
      <c r="F33" s="49">
        <v>44478</v>
      </c>
      <c r="G33" s="27">
        <v>6986</v>
      </c>
      <c r="H33" s="16">
        <f t="shared" si="0"/>
        <v>0</v>
      </c>
    </row>
    <row r="34" spans="1:8" x14ac:dyDescent="0.25">
      <c r="A34" s="11">
        <v>44477</v>
      </c>
      <c r="B34" s="12">
        <f t="shared" si="1"/>
        <v>2588</v>
      </c>
      <c r="C34" s="22"/>
      <c r="D34" s="43" t="s">
        <v>31</v>
      </c>
      <c r="E34" s="20">
        <v>1905</v>
      </c>
      <c r="F34" s="49">
        <v>44478</v>
      </c>
      <c r="G34" s="27">
        <v>1905</v>
      </c>
      <c r="H34" s="16">
        <f t="shared" si="0"/>
        <v>0</v>
      </c>
    </row>
    <row r="35" spans="1:8" ht="18.75" customHeight="1" x14ac:dyDescent="0.25">
      <c r="A35" s="11">
        <v>44478</v>
      </c>
      <c r="B35" s="12">
        <f t="shared" si="1"/>
        <v>2589</v>
      </c>
      <c r="C35" s="23"/>
      <c r="D35" s="43" t="s">
        <v>58</v>
      </c>
      <c r="E35" s="20">
        <v>35026</v>
      </c>
      <c r="F35" s="49"/>
      <c r="G35" s="27"/>
      <c r="H35" s="16">
        <f t="shared" si="0"/>
        <v>35026</v>
      </c>
    </row>
    <row r="36" spans="1:8" ht="18.75" customHeight="1" x14ac:dyDescent="0.25">
      <c r="A36" s="11">
        <v>44478</v>
      </c>
      <c r="B36" s="12">
        <f t="shared" si="1"/>
        <v>2590</v>
      </c>
      <c r="C36" s="21"/>
      <c r="D36" s="43" t="s">
        <v>17</v>
      </c>
      <c r="E36" s="20">
        <v>4301</v>
      </c>
      <c r="F36" s="49"/>
      <c r="G36" s="27"/>
      <c r="H36" s="16">
        <f t="shared" si="0"/>
        <v>4301</v>
      </c>
    </row>
    <row r="37" spans="1:8" ht="18.75" customHeight="1" x14ac:dyDescent="0.25">
      <c r="A37" s="11">
        <v>44478</v>
      </c>
      <c r="B37" s="12">
        <f t="shared" si="1"/>
        <v>2591</v>
      </c>
      <c r="C37" s="21"/>
      <c r="D37" s="43" t="s">
        <v>28</v>
      </c>
      <c r="E37" s="20">
        <v>13917</v>
      </c>
      <c r="F37" s="49">
        <v>44479</v>
      </c>
      <c r="G37" s="27">
        <v>13917</v>
      </c>
      <c r="H37" s="16">
        <f t="shared" si="0"/>
        <v>0</v>
      </c>
    </row>
    <row r="38" spans="1:8" ht="18.75" customHeight="1" x14ac:dyDescent="0.25">
      <c r="A38" s="11">
        <v>44479</v>
      </c>
      <c r="B38" s="12">
        <f t="shared" si="1"/>
        <v>2592</v>
      </c>
      <c r="C38" s="21"/>
      <c r="D38" s="43" t="s">
        <v>21</v>
      </c>
      <c r="E38" s="20">
        <v>1023</v>
      </c>
      <c r="F38" s="49">
        <v>44481</v>
      </c>
      <c r="G38" s="27">
        <v>1023</v>
      </c>
      <c r="H38" s="16">
        <f t="shared" si="0"/>
        <v>0</v>
      </c>
    </row>
    <row r="39" spans="1:8" ht="18.75" customHeight="1" x14ac:dyDescent="0.25">
      <c r="A39" s="11">
        <v>44479</v>
      </c>
      <c r="B39" s="12">
        <f t="shared" si="1"/>
        <v>2593</v>
      </c>
      <c r="C39" s="21"/>
      <c r="D39" s="43" t="s">
        <v>31</v>
      </c>
      <c r="E39" s="20">
        <v>1905</v>
      </c>
      <c r="F39" s="49">
        <v>44481</v>
      </c>
      <c r="G39" s="27">
        <v>1905</v>
      </c>
      <c r="H39" s="16">
        <f t="shared" si="0"/>
        <v>0</v>
      </c>
    </row>
    <row r="40" spans="1:8" ht="18.75" customHeight="1" x14ac:dyDescent="0.25">
      <c r="A40" s="11">
        <v>44480</v>
      </c>
      <c r="B40" s="12">
        <f t="shared" si="1"/>
        <v>2594</v>
      </c>
      <c r="C40" s="21"/>
      <c r="D40" s="43" t="s">
        <v>20</v>
      </c>
      <c r="E40" s="20">
        <v>7053</v>
      </c>
      <c r="F40" s="49"/>
      <c r="G40" s="27"/>
      <c r="H40" s="16">
        <f t="shared" si="0"/>
        <v>7053</v>
      </c>
    </row>
    <row r="41" spans="1:8" ht="18.75" customHeight="1" x14ac:dyDescent="0.25">
      <c r="A41" s="11">
        <v>44480</v>
      </c>
      <c r="B41" s="12">
        <f t="shared" si="1"/>
        <v>2595</v>
      </c>
      <c r="C41" s="21"/>
      <c r="D41" s="43" t="s">
        <v>26</v>
      </c>
      <c r="E41" s="20">
        <v>2578</v>
      </c>
      <c r="F41" s="49"/>
      <c r="G41" s="27"/>
      <c r="H41" s="16">
        <f t="shared" si="0"/>
        <v>2578</v>
      </c>
    </row>
    <row r="42" spans="1:8" ht="18.75" customHeight="1" x14ac:dyDescent="0.25">
      <c r="A42" s="11">
        <v>44480</v>
      </c>
      <c r="B42" s="12">
        <f t="shared" si="1"/>
        <v>2596</v>
      </c>
      <c r="C42" s="21"/>
      <c r="D42" s="43" t="s">
        <v>86</v>
      </c>
      <c r="E42" s="20">
        <v>5531</v>
      </c>
      <c r="F42" s="49"/>
      <c r="G42" s="27"/>
      <c r="H42" s="16">
        <f t="shared" si="0"/>
        <v>5531</v>
      </c>
    </row>
    <row r="43" spans="1:8" ht="19.5" customHeight="1" x14ac:dyDescent="0.25">
      <c r="A43" s="11">
        <v>44480</v>
      </c>
      <c r="B43" s="12">
        <f t="shared" si="1"/>
        <v>2597</v>
      </c>
      <c r="C43" s="21"/>
      <c r="D43" s="43" t="s">
        <v>17</v>
      </c>
      <c r="E43" s="20">
        <v>3988</v>
      </c>
      <c r="F43" s="49"/>
      <c r="G43" s="27"/>
      <c r="H43" s="16">
        <f t="shared" si="0"/>
        <v>3988</v>
      </c>
    </row>
    <row r="44" spans="1:8" ht="18.75" customHeight="1" x14ac:dyDescent="0.25">
      <c r="A44" s="11">
        <v>44481</v>
      </c>
      <c r="B44" s="12">
        <f t="shared" si="1"/>
        <v>2598</v>
      </c>
      <c r="C44" s="21"/>
      <c r="D44" s="43" t="s">
        <v>65</v>
      </c>
      <c r="E44" s="20">
        <v>10473</v>
      </c>
      <c r="F44" s="49"/>
      <c r="G44" s="27"/>
      <c r="H44" s="16">
        <f t="shared" si="0"/>
        <v>10473</v>
      </c>
    </row>
    <row r="45" spans="1:8" ht="18" customHeight="1" x14ac:dyDescent="0.25">
      <c r="A45" s="11"/>
      <c r="B45" s="12">
        <f t="shared" si="1"/>
        <v>2599</v>
      </c>
      <c r="C45" s="21"/>
      <c r="D45" s="43"/>
      <c r="E45" s="20"/>
      <c r="F45" s="49"/>
      <c r="G45" s="27"/>
      <c r="H45" s="16">
        <f t="shared" si="0"/>
        <v>0</v>
      </c>
    </row>
    <row r="46" spans="1:8" ht="18" customHeight="1" x14ac:dyDescent="0.25">
      <c r="A46" s="11"/>
      <c r="B46" s="12">
        <f t="shared" si="1"/>
        <v>2600</v>
      </c>
      <c r="C46" s="21"/>
      <c r="D46" s="43"/>
      <c r="E46" s="20"/>
      <c r="F46" s="49"/>
      <c r="G46" s="27"/>
      <c r="H46" s="16">
        <f t="shared" si="0"/>
        <v>0</v>
      </c>
    </row>
    <row r="47" spans="1:8" ht="18" customHeight="1" x14ac:dyDescent="0.25">
      <c r="A47" s="11"/>
      <c r="B47" s="12">
        <f t="shared" si="1"/>
        <v>2601</v>
      </c>
      <c r="C47" s="21"/>
      <c r="D47" s="43"/>
      <c r="E47" s="20"/>
      <c r="F47" s="49"/>
      <c r="G47" s="27"/>
      <c r="H47" s="16">
        <f t="shared" si="0"/>
        <v>0</v>
      </c>
    </row>
    <row r="48" spans="1:8" ht="18" customHeight="1" x14ac:dyDescent="0.25">
      <c r="A48" s="11"/>
      <c r="B48" s="12">
        <f t="shared" si="1"/>
        <v>2602</v>
      </c>
      <c r="C48" s="21"/>
      <c r="D48" s="43"/>
      <c r="E48" s="20"/>
      <c r="F48" s="49"/>
      <c r="G48" s="27"/>
      <c r="H48" s="16">
        <f t="shared" si="0"/>
        <v>0</v>
      </c>
    </row>
    <row r="49" spans="1:17" ht="18" customHeight="1" x14ac:dyDescent="0.25">
      <c r="A49" s="11"/>
      <c r="B49" s="12">
        <f t="shared" si="1"/>
        <v>2603</v>
      </c>
      <c r="C49" s="21"/>
      <c r="D49" s="43"/>
      <c r="E49" s="20"/>
      <c r="F49" s="49"/>
      <c r="G49" s="27"/>
      <c r="H49" s="16">
        <f t="shared" si="0"/>
        <v>0</v>
      </c>
    </row>
    <row r="50" spans="1:17" ht="18" customHeight="1" x14ac:dyDescent="0.25">
      <c r="A50" s="11"/>
      <c r="B50" s="12">
        <f t="shared" si="1"/>
        <v>2604</v>
      </c>
      <c r="C50" s="21"/>
      <c r="D50" s="43"/>
      <c r="E50" s="20"/>
      <c r="F50" s="49"/>
      <c r="G50" s="27"/>
      <c r="H50" s="16">
        <f t="shared" si="0"/>
        <v>0</v>
      </c>
    </row>
    <row r="51" spans="1:17" ht="18" customHeight="1" x14ac:dyDescent="0.25">
      <c r="A51" s="11"/>
      <c r="B51" s="12">
        <f t="shared" si="1"/>
        <v>2605</v>
      </c>
      <c r="C51" s="21"/>
      <c r="D51" s="43"/>
      <c r="E51" s="20"/>
      <c r="F51" s="49"/>
      <c r="G51" s="27"/>
      <c r="H51" s="16">
        <f t="shared" si="0"/>
        <v>0</v>
      </c>
    </row>
    <row r="52" spans="1:17" ht="18" customHeight="1" x14ac:dyDescent="0.25">
      <c r="A52" s="11"/>
      <c r="B52" s="12">
        <f t="shared" si="1"/>
        <v>2606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1"/>
      <c r="B53" s="12">
        <f t="shared" si="1"/>
        <v>2607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1"/>
      <c r="B54" s="12">
        <f t="shared" si="1"/>
        <v>2608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1"/>
      <c r="B55" s="12">
        <f t="shared" si="1"/>
        <v>2609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1"/>
      <c r="B56" s="12">
        <f t="shared" si="1"/>
        <v>2610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1"/>
      <c r="B57" s="12">
        <f t="shared" si="1"/>
        <v>2611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1"/>
      <c r="B58" s="12">
        <f t="shared" si="1"/>
        <v>2612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1"/>
      <c r="B59" s="12">
        <f t="shared" si="1"/>
        <v>2613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1"/>
      <c r="B60" s="12">
        <f t="shared" si="1"/>
        <v>2614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/>
      <c r="B61" s="12">
        <f t="shared" si="1"/>
        <v>2615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/>
      <c r="B62" s="12">
        <f t="shared" si="1"/>
        <v>2616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2617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2618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2619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2620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2621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2622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2623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2624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2625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2626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2627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2628</v>
      </c>
      <c r="C74" s="21"/>
      <c r="D74" s="217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2629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2630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2631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2632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2633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57"/>
      <c r="B80" s="164">
        <f t="shared" si="2"/>
        <v>2634</v>
      </c>
      <c r="C80" s="171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2635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2636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2637</v>
      </c>
      <c r="C83" s="170"/>
      <c r="D83" s="218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2638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2639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57"/>
      <c r="B86" s="164">
        <f t="shared" si="2"/>
        <v>2640</v>
      </c>
      <c r="C86" s="171"/>
      <c r="D86" s="43"/>
      <c r="E86" s="20"/>
      <c r="F86" s="49"/>
      <c r="G86" s="27"/>
      <c r="H86" s="28">
        <f t="shared" si="0"/>
        <v>0</v>
      </c>
    </row>
    <row r="87" spans="1:8" x14ac:dyDescent="0.25">
      <c r="A87" s="157"/>
      <c r="B87" s="164">
        <f t="shared" si="2"/>
        <v>2641</v>
      </c>
      <c r="C87" s="171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2642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2643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2644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2645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2646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2647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2648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2649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2650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2651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2652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2653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2654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2655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2656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2657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2658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2659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2660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2661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2662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2663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2664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2665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2666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2667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2668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2669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2670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2671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2672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2673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2674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2675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2676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2677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2678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2679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2680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2681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2682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2683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2684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2685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2686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2687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2688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2689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2690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2691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2692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2693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2694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2695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2696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2697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2698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2699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2700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2701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2702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2703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2704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2705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2706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285387</v>
      </c>
      <c r="F156" s="37"/>
      <c r="G156" s="37">
        <f>SUM(G4:G155)</f>
        <v>156337</v>
      </c>
      <c r="H156" s="38">
        <f>SUM(H4:H155)</f>
        <v>129050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9">
        <f>E156-G156</f>
        <v>129050</v>
      </c>
      <c r="F160" s="230"/>
      <c r="G160" s="231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2" t="s">
        <v>10</v>
      </c>
      <c r="F162" s="232"/>
      <c r="G162" s="232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N68"/>
  <sheetViews>
    <sheetView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33" t="s">
        <v>13</v>
      </c>
      <c r="D1" s="234"/>
      <c r="E1" s="234"/>
      <c r="F1" s="208" t="s">
        <v>66</v>
      </c>
      <c r="J1" s="233" t="s">
        <v>13</v>
      </c>
      <c r="K1" s="234"/>
      <c r="L1" s="234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35" t="s">
        <v>45</v>
      </c>
      <c r="C1" s="236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7" t="s">
        <v>50</v>
      </c>
      <c r="H2" s="238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5" t="s">
        <v>33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9">
        <f>E91-G91</f>
        <v>0</v>
      </c>
      <c r="F95" s="230"/>
      <c r="G95" s="231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32" t="s">
        <v>10</v>
      </c>
      <c r="F97" s="232"/>
      <c r="G97" s="232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25" t="s">
        <v>46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9">
        <f>E120-G120</f>
        <v>0</v>
      </c>
      <c r="F124" s="230"/>
      <c r="G124" s="231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32" t="s">
        <v>10</v>
      </c>
      <c r="F126" s="232"/>
      <c r="G126" s="232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61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9">
        <f>E93-G93</f>
        <v>0</v>
      </c>
      <c r="F97" s="230"/>
      <c r="G97" s="231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32" t="s">
        <v>10</v>
      </c>
      <c r="F99" s="232"/>
      <c r="G99" s="232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67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9">
        <f>E121-G121</f>
        <v>0</v>
      </c>
      <c r="F125" s="230"/>
      <c r="G125" s="231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32" t="s">
        <v>10</v>
      </c>
      <c r="F127" s="232"/>
      <c r="G127" s="232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68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9">
        <f>E81-G81</f>
        <v>0</v>
      </c>
      <c r="F85" s="230"/>
      <c r="G85" s="231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32" t="s">
        <v>10</v>
      </c>
      <c r="F87" s="232"/>
      <c r="G87" s="232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71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9">
        <f>E110-G110</f>
        <v>0</v>
      </c>
      <c r="F114" s="230"/>
      <c r="G114" s="231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32" t="s">
        <v>10</v>
      </c>
      <c r="F116" s="232"/>
      <c r="G116" s="232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74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9">
        <f>E156-G156</f>
        <v>0</v>
      </c>
      <c r="F160" s="230"/>
      <c r="G160" s="231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2" t="s">
        <v>10</v>
      </c>
      <c r="F162" s="232"/>
      <c r="G162" s="232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Q140"/>
  <sheetViews>
    <sheetView topLeftCell="B1" workbookViewId="0">
      <pane ySplit="3" topLeftCell="A116" activePane="bottomLeft" state="frozen"/>
      <selection pane="bottomLeft" activeCell="H118" sqref="H11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5" t="s">
        <v>76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28" t="s">
        <v>0</v>
      </c>
      <c r="C2" s="228"/>
      <c r="D2" s="228"/>
      <c r="E2" s="228"/>
      <c r="F2" s="22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22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>
        <v>44468</v>
      </c>
      <c r="G41" s="27">
        <v>2613</v>
      </c>
      <c r="H41" s="16">
        <f t="shared" si="0"/>
        <v>0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19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>
        <v>44464</v>
      </c>
      <c r="G71" s="27">
        <v>45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>
        <v>44458</v>
      </c>
      <c r="G74" s="27">
        <v>3775</v>
      </c>
      <c r="H74" s="28">
        <f t="shared" si="0"/>
        <v>0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>
        <v>44458</v>
      </c>
      <c r="G77" s="27">
        <v>1905</v>
      </c>
      <c r="H77" s="28">
        <f t="shared" si="0"/>
        <v>0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157">
        <v>44457</v>
      </c>
      <c r="B80" s="164">
        <f t="shared" si="2"/>
        <v>2518</v>
      </c>
      <c r="C80" s="171"/>
      <c r="D80" s="43" t="s">
        <v>20</v>
      </c>
      <c r="E80" s="20">
        <v>90</v>
      </c>
      <c r="F80" s="49">
        <v>44464</v>
      </c>
      <c r="G80" s="27">
        <v>90</v>
      </c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>
        <v>44458</v>
      </c>
      <c r="G81" s="27">
        <v>2024</v>
      </c>
      <c r="H81" s="28">
        <f t="shared" si="0"/>
        <v>0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>
        <v>44458</v>
      </c>
      <c r="G82" s="27">
        <v>12712</v>
      </c>
      <c r="H82" s="28">
        <f t="shared" si="0"/>
        <v>0</v>
      </c>
    </row>
    <row r="83" spans="1:8" x14ac:dyDescent="0.25">
      <c r="A83" s="18">
        <v>44457</v>
      </c>
      <c r="B83" s="12">
        <f t="shared" si="2"/>
        <v>2521</v>
      </c>
      <c r="C83" s="170"/>
      <c r="D83" s="218" t="s">
        <v>84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>
        <v>44458</v>
      </c>
      <c r="G84" s="27">
        <v>5553</v>
      </c>
      <c r="H84" s="28">
        <f t="shared" si="0"/>
        <v>0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>
        <v>44458</v>
      </c>
      <c r="G85" s="27">
        <v>4843</v>
      </c>
      <c r="H85" s="28">
        <f t="shared" si="0"/>
        <v>0</v>
      </c>
    </row>
    <row r="86" spans="1:8" x14ac:dyDescent="0.25">
      <c r="A86" s="157">
        <v>44458</v>
      </c>
      <c r="B86" s="164">
        <f t="shared" si="2"/>
        <v>2524</v>
      </c>
      <c r="C86" s="171"/>
      <c r="D86" s="43" t="s">
        <v>17</v>
      </c>
      <c r="E86" s="20">
        <v>5455</v>
      </c>
      <c r="F86" s="49">
        <v>44462</v>
      </c>
      <c r="G86" s="27">
        <v>5455</v>
      </c>
      <c r="H86" s="28">
        <f t="shared" si="0"/>
        <v>0</v>
      </c>
    </row>
    <row r="87" spans="1:8" x14ac:dyDescent="0.25">
      <c r="A87" s="157">
        <v>44459</v>
      </c>
      <c r="B87" s="164">
        <f t="shared" si="2"/>
        <v>2525</v>
      </c>
      <c r="C87" s="171"/>
      <c r="D87" s="43" t="s">
        <v>26</v>
      </c>
      <c r="E87" s="20">
        <v>1769</v>
      </c>
      <c r="F87" s="239">
        <v>44480</v>
      </c>
      <c r="G87" s="240">
        <v>1769</v>
      </c>
      <c r="H87" s="28">
        <f t="shared" si="0"/>
        <v>0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>
        <v>44463</v>
      </c>
      <c r="G92" s="27">
        <v>34092</v>
      </c>
      <c r="H92" s="28">
        <f t="shared" si="0"/>
        <v>0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>
        <v>44464</v>
      </c>
      <c r="G93" s="27">
        <v>4642</v>
      </c>
      <c r="H93" s="28">
        <f t="shared" si="0"/>
        <v>0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>
        <v>44462</v>
      </c>
      <c r="G96" s="27">
        <v>883</v>
      </c>
      <c r="H96" s="28">
        <f t="shared" si="0"/>
        <v>0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>
        <v>44462</v>
      </c>
      <c r="G97" s="27">
        <v>1158</v>
      </c>
      <c r="H97" s="28">
        <f t="shared" si="0"/>
        <v>0</v>
      </c>
    </row>
    <row r="98" spans="1:8" x14ac:dyDescent="0.25">
      <c r="A98" s="157">
        <v>44462</v>
      </c>
      <c r="B98" s="12">
        <f t="shared" si="2"/>
        <v>2536</v>
      </c>
      <c r="C98" s="213"/>
      <c r="D98" s="45" t="s">
        <v>18</v>
      </c>
      <c r="E98" s="27">
        <v>5421</v>
      </c>
      <c r="F98" s="214">
        <v>44464</v>
      </c>
      <c r="G98" s="27">
        <v>5421</v>
      </c>
      <c r="H98" s="28">
        <f t="shared" si="0"/>
        <v>0</v>
      </c>
    </row>
    <row r="99" spans="1:8" x14ac:dyDescent="0.25">
      <c r="A99" s="157">
        <v>44462</v>
      </c>
      <c r="B99" s="12">
        <f t="shared" si="2"/>
        <v>2537</v>
      </c>
      <c r="C99" s="213"/>
      <c r="D99" s="45" t="s">
        <v>20</v>
      </c>
      <c r="E99" s="27">
        <v>120</v>
      </c>
      <c r="F99" s="214">
        <v>44464</v>
      </c>
      <c r="G99" s="27">
        <v>120</v>
      </c>
      <c r="H99" s="28">
        <f t="shared" si="0"/>
        <v>0</v>
      </c>
    </row>
    <row r="100" spans="1:8" x14ac:dyDescent="0.25">
      <c r="A100" s="157">
        <v>44463</v>
      </c>
      <c r="B100" s="12">
        <f t="shared" si="2"/>
        <v>2538</v>
      </c>
      <c r="C100" s="213"/>
      <c r="D100" s="45" t="s">
        <v>77</v>
      </c>
      <c r="E100" s="27">
        <v>33912</v>
      </c>
      <c r="F100" s="214">
        <v>44465</v>
      </c>
      <c r="G100" s="27">
        <v>33912</v>
      </c>
      <c r="H100" s="28">
        <f t="shared" si="0"/>
        <v>0</v>
      </c>
    </row>
    <row r="101" spans="1:8" x14ac:dyDescent="0.25">
      <c r="A101" s="157">
        <v>44463</v>
      </c>
      <c r="B101" s="12">
        <f t="shared" si="2"/>
        <v>2539</v>
      </c>
      <c r="C101" s="213"/>
      <c r="D101" s="45" t="s">
        <v>17</v>
      </c>
      <c r="E101" s="27">
        <v>4509</v>
      </c>
      <c r="F101" s="214">
        <v>44466</v>
      </c>
      <c r="G101" s="27">
        <v>4509</v>
      </c>
      <c r="H101" s="28">
        <f t="shared" si="0"/>
        <v>0</v>
      </c>
    </row>
    <row r="102" spans="1:8" x14ac:dyDescent="0.25">
      <c r="A102" s="157">
        <v>44463</v>
      </c>
      <c r="B102" s="12">
        <f t="shared" si="2"/>
        <v>2540</v>
      </c>
      <c r="C102" s="213"/>
      <c r="D102" s="45" t="s">
        <v>23</v>
      </c>
      <c r="E102" s="27">
        <v>1960</v>
      </c>
      <c r="F102" s="214">
        <v>44464</v>
      </c>
      <c r="G102" s="27">
        <v>1960</v>
      </c>
      <c r="H102" s="28">
        <f t="shared" si="0"/>
        <v>0</v>
      </c>
    </row>
    <row r="103" spans="1:8" x14ac:dyDescent="0.25">
      <c r="A103" s="157">
        <v>44463</v>
      </c>
      <c r="B103" s="12">
        <f t="shared" si="2"/>
        <v>2541</v>
      </c>
      <c r="C103" s="213"/>
      <c r="D103" s="45" t="s">
        <v>21</v>
      </c>
      <c r="E103" s="27">
        <v>7363</v>
      </c>
      <c r="F103" s="214">
        <v>44464</v>
      </c>
      <c r="G103" s="27">
        <v>7363</v>
      </c>
      <c r="H103" s="28">
        <f t="shared" si="0"/>
        <v>0</v>
      </c>
    </row>
    <row r="104" spans="1:8" x14ac:dyDescent="0.25">
      <c r="A104" s="157">
        <v>44464</v>
      </c>
      <c r="B104" s="12">
        <f t="shared" si="2"/>
        <v>2542</v>
      </c>
      <c r="C104" s="213"/>
      <c r="D104" s="45" t="s">
        <v>17</v>
      </c>
      <c r="E104" s="27">
        <v>5890</v>
      </c>
      <c r="F104" s="214">
        <v>44469</v>
      </c>
      <c r="G104" s="27">
        <v>5890</v>
      </c>
      <c r="H104" s="28">
        <f t="shared" si="0"/>
        <v>0</v>
      </c>
    </row>
    <row r="105" spans="1:8" x14ac:dyDescent="0.25">
      <c r="A105" s="157">
        <v>44464</v>
      </c>
      <c r="B105" s="12">
        <f t="shared" si="2"/>
        <v>2543</v>
      </c>
      <c r="C105" s="213"/>
      <c r="D105" s="45" t="s">
        <v>18</v>
      </c>
      <c r="E105" s="27">
        <v>3723</v>
      </c>
      <c r="F105" s="214">
        <v>44467</v>
      </c>
      <c r="G105" s="27">
        <v>3723</v>
      </c>
      <c r="H105" s="28">
        <f t="shared" si="0"/>
        <v>0</v>
      </c>
    </row>
    <row r="106" spans="1:8" x14ac:dyDescent="0.25">
      <c r="A106" s="157">
        <v>44464</v>
      </c>
      <c r="B106" s="12">
        <f t="shared" si="2"/>
        <v>2544</v>
      </c>
      <c r="C106" s="213"/>
      <c r="D106" s="45" t="s">
        <v>28</v>
      </c>
      <c r="E106" s="27">
        <v>13320</v>
      </c>
      <c r="F106" s="214">
        <v>44465</v>
      </c>
      <c r="G106" s="27">
        <v>13320</v>
      </c>
      <c r="H106" s="28">
        <f t="shared" si="0"/>
        <v>0</v>
      </c>
    </row>
    <row r="107" spans="1:8" x14ac:dyDescent="0.25">
      <c r="A107" s="157">
        <v>44465</v>
      </c>
      <c r="B107" s="12">
        <f t="shared" si="2"/>
        <v>2545</v>
      </c>
      <c r="C107" s="213"/>
      <c r="D107" s="45" t="s">
        <v>17</v>
      </c>
      <c r="E107" s="27">
        <v>3305</v>
      </c>
      <c r="F107" s="214">
        <v>44466</v>
      </c>
      <c r="G107" s="27">
        <v>3305</v>
      </c>
      <c r="H107" s="28">
        <f t="shared" si="0"/>
        <v>0</v>
      </c>
    </row>
    <row r="108" spans="1:8" x14ac:dyDescent="0.25">
      <c r="A108" s="157">
        <v>44465</v>
      </c>
      <c r="B108" s="12">
        <f t="shared" si="2"/>
        <v>2546</v>
      </c>
      <c r="C108" s="213"/>
      <c r="D108" s="45" t="s">
        <v>77</v>
      </c>
      <c r="E108" s="27">
        <v>31597</v>
      </c>
      <c r="F108" s="214">
        <v>44468</v>
      </c>
      <c r="G108" s="27">
        <v>31597</v>
      </c>
      <c r="H108" s="28">
        <f t="shared" si="0"/>
        <v>0</v>
      </c>
    </row>
    <row r="109" spans="1:8" x14ac:dyDescent="0.25">
      <c r="A109" s="157">
        <v>44466</v>
      </c>
      <c r="B109" s="12">
        <f t="shared" si="2"/>
        <v>2547</v>
      </c>
      <c r="C109" s="213"/>
      <c r="D109" s="45" t="s">
        <v>20</v>
      </c>
      <c r="E109" s="27">
        <v>90</v>
      </c>
      <c r="F109" s="214">
        <v>44468</v>
      </c>
      <c r="G109" s="27">
        <v>90</v>
      </c>
      <c r="H109" s="28">
        <f t="shared" si="0"/>
        <v>0</v>
      </c>
    </row>
    <row r="110" spans="1:8" x14ac:dyDescent="0.25">
      <c r="A110" s="157">
        <v>44466</v>
      </c>
      <c r="B110" s="12">
        <f t="shared" si="2"/>
        <v>2548</v>
      </c>
      <c r="C110" s="213"/>
      <c r="D110" s="45" t="s">
        <v>17</v>
      </c>
      <c r="E110" s="27">
        <v>3443</v>
      </c>
      <c r="F110" s="216">
        <v>44470</v>
      </c>
      <c r="G110" s="92">
        <v>3443</v>
      </c>
      <c r="H110" s="28">
        <f t="shared" si="0"/>
        <v>0</v>
      </c>
    </row>
    <row r="111" spans="1:8" x14ac:dyDescent="0.25">
      <c r="A111" s="157">
        <v>44466</v>
      </c>
      <c r="B111" s="12">
        <f t="shared" si="2"/>
        <v>2549</v>
      </c>
      <c r="C111" s="213"/>
      <c r="D111" s="45" t="s">
        <v>18</v>
      </c>
      <c r="E111" s="27">
        <v>2625</v>
      </c>
      <c r="F111" s="214">
        <v>44469</v>
      </c>
      <c r="G111" s="27">
        <v>2625</v>
      </c>
      <c r="H111" s="28">
        <f t="shared" si="0"/>
        <v>0</v>
      </c>
    </row>
    <row r="112" spans="1:8" x14ac:dyDescent="0.25">
      <c r="A112" s="157">
        <v>44466</v>
      </c>
      <c r="B112" s="12">
        <f t="shared" si="2"/>
        <v>2550</v>
      </c>
      <c r="C112" s="213"/>
      <c r="D112" s="45" t="s">
        <v>21</v>
      </c>
      <c r="E112" s="27">
        <v>8388</v>
      </c>
      <c r="F112" s="214">
        <v>44467</v>
      </c>
      <c r="G112" s="27">
        <v>8388</v>
      </c>
      <c r="H112" s="28">
        <f t="shared" si="0"/>
        <v>0</v>
      </c>
    </row>
    <row r="113" spans="1:9" x14ac:dyDescent="0.25">
      <c r="A113" s="157">
        <v>44467</v>
      </c>
      <c r="B113" s="12">
        <f t="shared" si="2"/>
        <v>2551</v>
      </c>
      <c r="C113" s="213"/>
      <c r="D113" s="45" t="s">
        <v>65</v>
      </c>
      <c r="E113" s="27">
        <v>10327</v>
      </c>
      <c r="F113" s="214">
        <v>44468</v>
      </c>
      <c r="G113" s="27">
        <v>10327</v>
      </c>
      <c r="H113" s="28">
        <f t="shared" si="0"/>
        <v>0</v>
      </c>
    </row>
    <row r="114" spans="1:9" x14ac:dyDescent="0.25">
      <c r="A114" s="157">
        <v>44467</v>
      </c>
      <c r="B114" s="12">
        <f t="shared" si="2"/>
        <v>2552</v>
      </c>
      <c r="C114" s="213"/>
      <c r="D114" s="45" t="s">
        <v>17</v>
      </c>
      <c r="E114" s="27">
        <v>3185</v>
      </c>
      <c r="F114" s="214">
        <v>44468</v>
      </c>
      <c r="G114" s="27">
        <v>3185</v>
      </c>
      <c r="H114" s="28">
        <f t="shared" si="0"/>
        <v>0</v>
      </c>
    </row>
    <row r="115" spans="1:9" x14ac:dyDescent="0.25">
      <c r="A115" s="157">
        <v>44467</v>
      </c>
      <c r="B115" s="12">
        <f t="shared" si="2"/>
        <v>2553</v>
      </c>
      <c r="C115" s="213"/>
      <c r="D115" s="45" t="s">
        <v>27</v>
      </c>
      <c r="E115" s="27">
        <v>2306</v>
      </c>
      <c r="F115" s="214">
        <v>44468</v>
      </c>
      <c r="G115" s="27">
        <v>2306</v>
      </c>
      <c r="H115" s="28">
        <f t="shared" si="0"/>
        <v>0</v>
      </c>
    </row>
    <row r="116" spans="1:9" x14ac:dyDescent="0.25">
      <c r="A116" s="157">
        <v>44468</v>
      </c>
      <c r="B116" s="12">
        <f t="shared" si="2"/>
        <v>2554</v>
      </c>
      <c r="C116" s="213"/>
      <c r="D116" s="45" t="s">
        <v>20</v>
      </c>
      <c r="E116" s="27">
        <v>45</v>
      </c>
      <c r="F116" s="216">
        <v>44470</v>
      </c>
      <c r="G116" s="92">
        <v>45</v>
      </c>
      <c r="H116" s="28">
        <f t="shared" si="0"/>
        <v>0</v>
      </c>
    </row>
    <row r="117" spans="1:9" x14ac:dyDescent="0.25">
      <c r="A117" s="157">
        <v>44468</v>
      </c>
      <c r="B117" s="12">
        <f t="shared" si="2"/>
        <v>2555</v>
      </c>
      <c r="C117" s="213"/>
      <c r="D117" s="45" t="s">
        <v>77</v>
      </c>
      <c r="E117" s="27">
        <v>34606</v>
      </c>
      <c r="F117" s="216">
        <v>44470</v>
      </c>
      <c r="G117" s="92">
        <v>34606</v>
      </c>
      <c r="H117" s="28">
        <f t="shared" si="0"/>
        <v>0</v>
      </c>
    </row>
    <row r="118" spans="1:9" x14ac:dyDescent="0.25">
      <c r="A118" s="157">
        <v>44469</v>
      </c>
      <c r="B118" s="12">
        <f t="shared" si="2"/>
        <v>2556</v>
      </c>
      <c r="C118" s="213"/>
      <c r="D118" s="45" t="s">
        <v>17</v>
      </c>
      <c r="E118" s="27">
        <v>10697</v>
      </c>
      <c r="F118" s="216">
        <v>44480</v>
      </c>
      <c r="G118" s="92">
        <v>10697</v>
      </c>
      <c r="H118" s="28">
        <f t="shared" si="0"/>
        <v>0</v>
      </c>
    </row>
    <row r="119" spans="1:9" x14ac:dyDescent="0.25">
      <c r="A119" s="157">
        <v>44469</v>
      </c>
      <c r="B119" s="12">
        <f t="shared" si="2"/>
        <v>2557</v>
      </c>
      <c r="C119" s="213"/>
      <c r="D119" s="45" t="s">
        <v>18</v>
      </c>
      <c r="E119" s="27">
        <v>385</v>
      </c>
      <c r="F119" s="216">
        <v>44470</v>
      </c>
      <c r="G119" s="92">
        <v>385</v>
      </c>
      <c r="H119" s="28">
        <f t="shared" si="0"/>
        <v>0</v>
      </c>
    </row>
    <row r="120" spans="1:9" x14ac:dyDescent="0.25">
      <c r="A120" s="157"/>
      <c r="B120" s="12"/>
      <c r="C120" s="213"/>
      <c r="D120" s="45"/>
      <c r="E120" s="27"/>
      <c r="F120" s="214"/>
      <c r="G120" s="27"/>
      <c r="H120" s="28">
        <f t="shared" si="0"/>
        <v>0</v>
      </c>
    </row>
    <row r="121" spans="1:9" x14ac:dyDescent="0.25">
      <c r="A121" s="157"/>
      <c r="B121" s="12"/>
      <c r="C121" s="213"/>
      <c r="D121" s="45"/>
      <c r="E121" s="27"/>
      <c r="F121" s="214"/>
      <c r="G121" s="27"/>
      <c r="H121" s="28">
        <f t="shared" si="0"/>
        <v>0</v>
      </c>
    </row>
    <row r="122" spans="1:9" ht="16.5" thickBot="1" x14ac:dyDescent="0.3">
      <c r="A122" s="31"/>
      <c r="B122" s="215"/>
      <c r="C122" s="33"/>
      <c r="D122" s="34"/>
      <c r="E122" s="35">
        <v>0</v>
      </c>
      <c r="F122" s="82"/>
      <c r="G122" s="83"/>
      <c r="H122" s="28">
        <f t="shared" si="0"/>
        <v>0</v>
      </c>
      <c r="I122" s="2"/>
    </row>
    <row r="123" spans="1:9" ht="16.5" thickTop="1" x14ac:dyDescent="0.25">
      <c r="B123" s="165"/>
      <c r="C123" s="36"/>
      <c r="D123" s="2"/>
      <c r="E123" s="37">
        <f>SUM(E4:E122)</f>
        <v>843842</v>
      </c>
      <c r="F123" s="37"/>
      <c r="G123" s="37">
        <f>SUM(G4:G122)</f>
        <v>843842</v>
      </c>
      <c r="H123" s="38">
        <f>SUM(H4:H122)</f>
        <v>0</v>
      </c>
      <c r="I123" s="2"/>
    </row>
    <row r="124" spans="1:9" x14ac:dyDescent="0.25">
      <c r="B124" s="165"/>
      <c r="C124" s="36"/>
      <c r="D124" s="2"/>
      <c r="E124" s="39"/>
      <c r="F124" s="86"/>
      <c r="G124" s="87"/>
      <c r="H124" s="40"/>
      <c r="I124" s="2"/>
    </row>
    <row r="125" spans="1:9" ht="31.5" x14ac:dyDescent="0.25">
      <c r="B125" s="165"/>
      <c r="C125" s="36"/>
      <c r="D125" s="2"/>
      <c r="E125" s="41" t="s">
        <v>8</v>
      </c>
      <c r="F125" s="86"/>
      <c r="G125" s="88" t="s">
        <v>9</v>
      </c>
      <c r="H125" s="40"/>
      <c r="I125" s="2"/>
    </row>
    <row r="126" spans="1:9" ht="16.5" thickBot="1" x14ac:dyDescent="0.3">
      <c r="B126" s="165"/>
      <c r="C126" s="36"/>
      <c r="D126" s="2"/>
      <c r="E126" s="41"/>
      <c r="F126" s="86"/>
      <c r="G126" s="88"/>
      <c r="H126" s="40"/>
      <c r="I126" s="2"/>
    </row>
    <row r="127" spans="1:9" ht="21.75" thickBot="1" x14ac:dyDescent="0.4">
      <c r="B127" s="165"/>
      <c r="C127" s="36"/>
      <c r="D127" s="2"/>
      <c r="E127" s="229">
        <f>E123-G123</f>
        <v>0</v>
      </c>
      <c r="F127" s="230"/>
      <c r="G127" s="231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B129" s="165"/>
      <c r="C129" s="36"/>
      <c r="D129" s="2"/>
      <c r="E129" s="232" t="s">
        <v>10</v>
      </c>
      <c r="F129" s="232"/>
      <c r="G129" s="232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ht="18.75" x14ac:dyDescent="0.3">
      <c r="A131" s="157"/>
      <c r="B131" s="164"/>
      <c r="C131" s="159"/>
      <c r="D131" s="160"/>
      <c r="E131" s="161"/>
      <c r="F131" s="162"/>
      <c r="G131" s="161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</sheetData>
  <mergeCells count="4">
    <mergeCell ref="B1:G1"/>
    <mergeCell ref="B2:F2"/>
    <mergeCell ref="E127:G127"/>
    <mergeCell ref="E129:G12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OCTUBRE     2 0 2 1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2021-12-03T01:43:39Z</dcterms:modified>
</cp:coreProperties>
</file>