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 firstSheet="6" activeTab="7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Hoja1" sheetId="13" r:id="rId9"/>
    <sheet name="MIGUEL HERRERA    " sheetId="4" r:id="rId10"/>
    <sheet name="MIGUEL HERR  FACT   DUPLICADAS" sheetId="5" r:id="rId11"/>
    <sheet name="Hoja2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B109" i="12" l="1"/>
  <c r="B110" i="12"/>
  <c r="B111" i="12"/>
  <c r="B112" i="12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08" i="12"/>
  <c r="G127" i="12" l="1"/>
  <c r="E127" i="12"/>
  <c r="H126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H4" i="12"/>
  <c r="H127" i="12" l="1"/>
  <c r="E131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<sst xmlns="http://schemas.openxmlformats.org/spreadsheetml/2006/main" count="1024" uniqueCount="76">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</sst>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127</xdr:row>
      <xdr:rowOff>152402</xdr:rowOff>
    </xdr:from>
    <xdr:to>
      <xdr:col>5</xdr:col>
      <xdr:colOff>180974</xdr:colOff>
      <xdr:row>129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127</xdr:row>
      <xdr:rowOff>123829</xdr:rowOff>
    </xdr:from>
    <xdr:to>
      <xdr:col>6</xdr:col>
      <xdr:colOff>171450</xdr:colOff>
      <xdr:row>129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11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1">
        <f>E85-G85</f>
        <v>0</v>
      </c>
      <c r="F89" s="222"/>
      <c r="G89" s="223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4" t="s">
        <v>10</v>
      </c>
      <c r="F91" s="224"/>
      <c r="G91" s="224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opLeftCell="A12" zoomScale="130" zoomScaleNormal="130" workbookViewId="0">
      <selection activeCell="F27" sqref="F27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5" t="s">
        <v>13</v>
      </c>
      <c r="D1" s="226"/>
      <c r="E1" s="226"/>
      <c r="F1" s="208" t="s">
        <v>66</v>
      </c>
      <c r="J1" s="225" t="s">
        <v>13</v>
      </c>
      <c r="K1" s="226"/>
      <c r="L1" s="226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/>
      <c r="F27" s="192"/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/>
      <c r="C28" s="177"/>
      <c r="D28" s="178" t="s">
        <v>16</v>
      </c>
      <c r="E28" s="197"/>
      <c r="F28" s="192"/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/>
      <c r="C29" s="177"/>
      <c r="D29" s="178" t="s">
        <v>16</v>
      </c>
      <c r="E29" s="198"/>
      <c r="F29" s="199"/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/>
      <c r="C30" s="177"/>
      <c r="D30" s="178" t="s">
        <v>16</v>
      </c>
      <c r="E30" s="198"/>
      <c r="F30" s="199"/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/>
      <c r="C31" s="177"/>
      <c r="D31" s="178" t="s">
        <v>16</v>
      </c>
      <c r="E31" s="180"/>
      <c r="F31" s="199"/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/>
      <c r="C32" s="177"/>
      <c r="D32" s="178" t="s">
        <v>16</v>
      </c>
      <c r="E32" s="180"/>
      <c r="F32" s="199"/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/>
      <c r="C33" s="177"/>
      <c r="D33" s="178" t="s">
        <v>16</v>
      </c>
      <c r="E33" s="180"/>
      <c r="F33" s="199"/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/>
      <c r="C34" s="177"/>
      <c r="D34" s="178" t="s">
        <v>16</v>
      </c>
      <c r="E34" s="180"/>
      <c r="F34" s="199"/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/>
      <c r="C35" s="177"/>
      <c r="D35" s="178" t="s">
        <v>16</v>
      </c>
      <c r="E35" s="180"/>
      <c r="F35" s="199"/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/>
      <c r="C36" s="177"/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/>
      <c r="C37" s="177"/>
      <c r="D37" s="178" t="s">
        <v>16</v>
      </c>
      <c r="E37" s="180"/>
      <c r="F37" s="199"/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/>
      <c r="C38" s="200"/>
      <c r="D38" s="178" t="s">
        <v>16</v>
      </c>
      <c r="E38" s="201"/>
      <c r="F38" s="199"/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/>
      <c r="C39" s="177"/>
      <c r="D39" s="178" t="s">
        <v>16</v>
      </c>
      <c r="E39" s="180"/>
      <c r="F39" s="199"/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/>
      <c r="C40" s="177"/>
      <c r="D40" s="178" t="s">
        <v>16</v>
      </c>
      <c r="E40" s="202"/>
      <c r="F40" s="199"/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/>
      <c r="C41" s="177"/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/>
      <c r="C42" s="177"/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7" t="s">
        <v>45</v>
      </c>
      <c r="C1" s="228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29" t="s">
        <v>50</v>
      </c>
      <c r="H2" s="230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33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1">
        <f>E91-G91</f>
        <v>0</v>
      </c>
      <c r="F95" s="222"/>
      <c r="G95" s="223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4" t="s">
        <v>10</v>
      </c>
      <c r="F97" s="224"/>
      <c r="G97" s="224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46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1">
        <f>E120-G120</f>
        <v>0</v>
      </c>
      <c r="F124" s="222"/>
      <c r="G124" s="223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4" t="s">
        <v>10</v>
      </c>
      <c r="F126" s="224"/>
      <c r="G126" s="224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1">
        <f>E93-G93</f>
        <v>0</v>
      </c>
      <c r="F97" s="222"/>
      <c r="G97" s="223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4" t="s">
        <v>10</v>
      </c>
      <c r="F99" s="224"/>
      <c r="G99" s="224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67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1">
        <f>E121-G121</f>
        <v>0</v>
      </c>
      <c r="F125" s="222"/>
      <c r="G125" s="223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4" t="s">
        <v>10</v>
      </c>
      <c r="F127" s="224"/>
      <c r="G127" s="224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68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1">
        <f>E81-G81</f>
        <v>0</v>
      </c>
      <c r="F85" s="222"/>
      <c r="G85" s="223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4" t="s">
        <v>10</v>
      </c>
      <c r="F87" s="224"/>
      <c r="G87" s="224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1">
        <f>E110-G110</f>
        <v>0</v>
      </c>
      <c r="F114" s="222"/>
      <c r="G114" s="223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4" t="s">
        <v>10</v>
      </c>
      <c r="F116" s="224"/>
      <c r="G116" s="224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44"/>
  <sheetViews>
    <sheetView tabSelected="1" workbookViewId="0">
      <pane xSplit="3" ySplit="3" topLeftCell="D107" activePane="bottomRight" state="frozen"/>
      <selection pane="topRight" activeCell="D1" sqref="D1"/>
      <selection pane="bottomLeft" activeCell="A4" sqref="A4"/>
      <selection pane="bottomRight" activeCell="G117" sqref="G117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74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26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25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/>
      <c r="G75" s="27"/>
      <c r="H75" s="28">
        <f t="shared" si="0"/>
        <v>1654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/>
      <c r="G96" s="27"/>
      <c r="H96" s="28">
        <f t="shared" si="0"/>
        <v>8452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/>
      <c r="G106" s="27"/>
      <c r="H106" s="28">
        <f t="shared" si="0"/>
        <v>2338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/>
      <c r="G109" s="27"/>
      <c r="H109" s="28">
        <f t="shared" si="0"/>
        <v>3795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/>
      <c r="G110" s="27"/>
      <c r="H110" s="28">
        <f t="shared" si="0"/>
        <v>2064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/>
      <c r="G111" s="27"/>
      <c r="H111" s="28">
        <f t="shared" si="0"/>
        <v>42842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9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/>
      <c r="G113" s="27"/>
      <c r="H113" s="28">
        <f t="shared" si="0"/>
        <v>1561</v>
      </c>
    </row>
    <row r="114" spans="1:9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9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/>
      <c r="G115" s="27"/>
      <c r="H115" s="28">
        <f t="shared" si="0"/>
        <v>3407</v>
      </c>
    </row>
    <row r="116" spans="1:9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9" x14ac:dyDescent="0.25">
      <c r="A117" s="157"/>
      <c r="B117" s="12">
        <f t="shared" si="2"/>
        <v>2406</v>
      </c>
      <c r="C117" s="213"/>
      <c r="D117" s="45"/>
      <c r="E117" s="27"/>
      <c r="F117" s="214"/>
      <c r="G117" s="27"/>
      <c r="H117" s="28">
        <f t="shared" si="0"/>
        <v>0</v>
      </c>
    </row>
    <row r="118" spans="1:9" x14ac:dyDescent="0.25">
      <c r="A118" s="157"/>
      <c r="B118" s="12">
        <f t="shared" si="2"/>
        <v>2407</v>
      </c>
      <c r="C118" s="213"/>
      <c r="D118" s="45"/>
      <c r="E118" s="27"/>
      <c r="F118" s="214"/>
      <c r="G118" s="27"/>
      <c r="H118" s="28">
        <f t="shared" si="0"/>
        <v>0</v>
      </c>
    </row>
    <row r="119" spans="1:9" x14ac:dyDescent="0.25">
      <c r="A119" s="157"/>
      <c r="B119" s="12">
        <f t="shared" si="2"/>
        <v>2408</v>
      </c>
      <c r="C119" s="213"/>
      <c r="D119" s="45"/>
      <c r="E119" s="27"/>
      <c r="F119" s="214"/>
      <c r="G119" s="27"/>
      <c r="H119" s="28">
        <f t="shared" si="0"/>
        <v>0</v>
      </c>
    </row>
    <row r="120" spans="1:9" x14ac:dyDescent="0.25">
      <c r="A120" s="157"/>
      <c r="B120" s="12">
        <f t="shared" si="2"/>
        <v>2409</v>
      </c>
      <c r="C120" s="213"/>
      <c r="D120" s="45"/>
      <c r="E120" s="27"/>
      <c r="F120" s="214"/>
      <c r="G120" s="27"/>
      <c r="H120" s="28">
        <f t="shared" si="0"/>
        <v>0</v>
      </c>
    </row>
    <row r="121" spans="1:9" x14ac:dyDescent="0.25">
      <c r="A121" s="157"/>
      <c r="B121" s="12">
        <f t="shared" si="2"/>
        <v>2410</v>
      </c>
      <c r="C121" s="213"/>
      <c r="D121" s="45"/>
      <c r="E121" s="27"/>
      <c r="F121" s="214"/>
      <c r="G121" s="27"/>
      <c r="H121" s="28">
        <f t="shared" si="0"/>
        <v>0</v>
      </c>
    </row>
    <row r="122" spans="1:9" x14ac:dyDescent="0.25">
      <c r="A122" s="157"/>
      <c r="B122" s="12">
        <f t="shared" si="2"/>
        <v>2411</v>
      </c>
      <c r="C122" s="213"/>
      <c r="D122" s="45"/>
      <c r="E122" s="27"/>
      <c r="F122" s="214"/>
      <c r="G122" s="27"/>
      <c r="H122" s="28">
        <f t="shared" si="0"/>
        <v>0</v>
      </c>
    </row>
    <row r="123" spans="1:9" x14ac:dyDescent="0.25">
      <c r="A123" s="157"/>
      <c r="B123" s="12">
        <f t="shared" si="2"/>
        <v>2412</v>
      </c>
      <c r="C123" s="213"/>
      <c r="D123" s="45"/>
      <c r="E123" s="27"/>
      <c r="F123" s="214"/>
      <c r="G123" s="27"/>
      <c r="H123" s="28">
        <f t="shared" si="0"/>
        <v>0</v>
      </c>
    </row>
    <row r="124" spans="1:9" x14ac:dyDescent="0.25">
      <c r="A124" s="157"/>
      <c r="B124" s="12">
        <f t="shared" si="2"/>
        <v>2413</v>
      </c>
      <c r="C124" s="213"/>
      <c r="D124" s="45"/>
      <c r="E124" s="27"/>
      <c r="F124" s="214"/>
      <c r="G124" s="27"/>
      <c r="H124" s="28">
        <f t="shared" si="0"/>
        <v>0</v>
      </c>
    </row>
    <row r="125" spans="1:9" x14ac:dyDescent="0.25">
      <c r="A125" s="157"/>
      <c r="B125" s="12">
        <f t="shared" si="2"/>
        <v>2414</v>
      </c>
      <c r="C125" s="213"/>
      <c r="D125" s="45"/>
      <c r="E125" s="27"/>
      <c r="F125" s="214"/>
      <c r="G125" s="27"/>
      <c r="H125" s="28">
        <f t="shared" si="0"/>
        <v>0</v>
      </c>
    </row>
    <row r="126" spans="1:9" ht="16.5" thickBot="1" x14ac:dyDescent="0.3">
      <c r="A126" s="31"/>
      <c r="B126" s="215"/>
      <c r="C126" s="33"/>
      <c r="D126" s="34"/>
      <c r="E126" s="35">
        <v>0</v>
      </c>
      <c r="F126" s="82"/>
      <c r="G126" s="83"/>
      <c r="H126" s="28">
        <f t="shared" si="0"/>
        <v>0</v>
      </c>
      <c r="I126" s="2"/>
    </row>
    <row r="127" spans="1:9" ht="16.5" thickTop="1" x14ac:dyDescent="0.25">
      <c r="B127" s="165"/>
      <c r="C127" s="36"/>
      <c r="D127" s="2"/>
      <c r="E127" s="37">
        <f>SUM(E4:E126)</f>
        <v>512094</v>
      </c>
      <c r="F127" s="37"/>
      <c r="G127" s="37">
        <f>SUM(G4:G126)</f>
        <v>445981</v>
      </c>
      <c r="H127" s="38">
        <f>SUM(H4:H126)</f>
        <v>66113</v>
      </c>
      <c r="I127" s="2"/>
    </row>
    <row r="128" spans="1:9" x14ac:dyDescent="0.25">
      <c r="B128" s="165"/>
      <c r="C128" s="36"/>
      <c r="D128" s="2"/>
      <c r="E128" s="39"/>
      <c r="F128" s="86"/>
      <c r="G128" s="87"/>
      <c r="H128" s="40"/>
      <c r="I128" s="2"/>
    </row>
    <row r="129" spans="1:9" ht="31.5" x14ac:dyDescent="0.25">
      <c r="B129" s="165"/>
      <c r="C129" s="36"/>
      <c r="D129" s="2"/>
      <c r="E129" s="41" t="s">
        <v>8</v>
      </c>
      <c r="F129" s="86"/>
      <c r="G129" s="88" t="s">
        <v>9</v>
      </c>
      <c r="H129" s="40"/>
      <c r="I129" s="2"/>
    </row>
    <row r="130" spans="1:9" ht="16.5" thickBot="1" x14ac:dyDescent="0.3">
      <c r="B130" s="165"/>
      <c r="C130" s="36"/>
      <c r="D130" s="2"/>
      <c r="E130" s="41"/>
      <c r="F130" s="86"/>
      <c r="G130" s="88"/>
      <c r="H130" s="40"/>
      <c r="I130" s="2"/>
    </row>
    <row r="131" spans="1:9" ht="21.75" thickBot="1" x14ac:dyDescent="0.4">
      <c r="B131" s="165"/>
      <c r="C131" s="36"/>
      <c r="D131" s="2"/>
      <c r="E131" s="221">
        <f>E127-G127</f>
        <v>66113</v>
      </c>
      <c r="F131" s="222"/>
      <c r="G131" s="223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ht="18.75" x14ac:dyDescent="0.3">
      <c r="B133" s="165"/>
      <c r="C133" s="36"/>
      <c r="D133" s="2"/>
      <c r="E133" s="224" t="s">
        <v>10</v>
      </c>
      <c r="F133" s="224"/>
      <c r="G133" s="224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ht="18.75" x14ac:dyDescent="0.3">
      <c r="A135" s="157"/>
      <c r="B135" s="164"/>
      <c r="C135" s="159"/>
      <c r="D135" s="160"/>
      <c r="E135" s="161"/>
      <c r="F135" s="162"/>
      <c r="G135" s="161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  <row r="139" spans="1:9" x14ac:dyDescent="0.25">
      <c r="B139" s="165"/>
      <c r="C139" s="36"/>
      <c r="D139" s="2"/>
      <c r="E139" s="39"/>
      <c r="F139" s="86"/>
      <c r="G139" s="87"/>
      <c r="I139" s="2"/>
    </row>
    <row r="140" spans="1:9" x14ac:dyDescent="0.25">
      <c r="B140" s="165"/>
      <c r="C140" s="36"/>
      <c r="D140" s="2"/>
      <c r="E140" s="39"/>
      <c r="F140" s="86"/>
      <c r="G140" s="87"/>
      <c r="I140" s="2"/>
    </row>
    <row r="141" spans="1:9" x14ac:dyDescent="0.25">
      <c r="B141" s="165"/>
      <c r="C141" s="36"/>
      <c r="D141" s="2"/>
      <c r="E141" s="39"/>
      <c r="F141" s="86"/>
      <c r="G141" s="87"/>
      <c r="I141" s="2"/>
    </row>
    <row r="142" spans="1:9" x14ac:dyDescent="0.25">
      <c r="B142" s="165"/>
      <c r="C142" s="36"/>
      <c r="D142" s="2"/>
      <c r="E142" s="39"/>
      <c r="F142" s="86"/>
      <c r="G142" s="87"/>
      <c r="I142" s="2"/>
    </row>
    <row r="143" spans="1:9" x14ac:dyDescent="0.25">
      <c r="B143" s="165"/>
      <c r="C143" s="36"/>
      <c r="D143" s="2"/>
      <c r="E143" s="39"/>
      <c r="F143" s="86"/>
      <c r="G143" s="87"/>
      <c r="I143" s="2"/>
    </row>
    <row r="144" spans="1:9" x14ac:dyDescent="0.25">
      <c r="B144" s="165"/>
      <c r="C144" s="36"/>
      <c r="D144" s="2"/>
      <c r="E144" s="39"/>
      <c r="F144" s="86"/>
      <c r="G144" s="87"/>
      <c r="I144" s="2"/>
    </row>
  </sheetData>
  <mergeCells count="4">
    <mergeCell ref="B1:G1"/>
    <mergeCell ref="B2:F2"/>
    <mergeCell ref="E131:G131"/>
    <mergeCell ref="E133:G133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Hoja1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2021-08-28T20:41:29Z</dcterms:modified>
</cp:coreProperties>
</file>