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97" i="10" l="1"/>
  <c r="J998" i="10" s="1"/>
  <c r="I997" i="10"/>
  <c r="I996" i="10"/>
  <c r="I991" i="10"/>
  <c r="J504" i="11"/>
  <c r="J505" i="11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0" i="10"/>
  <c r="I1001" i="10"/>
  <c r="I1002" i="10"/>
  <c r="I1003" i="10"/>
  <c r="I1004" i="10"/>
  <c r="I1005" i="10"/>
  <c r="I940" i="10" l="1"/>
  <c r="I941" i="10"/>
  <c r="I942" i="10"/>
  <c r="I943" i="10"/>
  <c r="I944" i="10"/>
  <c r="I945" i="10"/>
  <c r="I946" i="10"/>
  <c r="I947" i="10"/>
  <c r="I948" i="10"/>
  <c r="I950" i="10"/>
  <c r="I1006" i="10"/>
  <c r="I1007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09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1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1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1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<sst xmlns="http://schemas.openxmlformats.org/spreadsheetml/2006/main" count="5561" uniqueCount="4348">
  <si>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</si>
  <si>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</si>
  <si>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</si>
  <si>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</si>
  <si>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</si>
  <si>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</si>
  <si>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</si>
  <si>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</si>
  <si>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</si>
  <si>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</si>
  <si>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</si>
  <si>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</si>
  <si>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</si>
  <si>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</si>
  <si>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</si>
  <si>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</si>
  <si>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</si>
  <si>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</si>
  <si>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</si>
  <si>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</si>
  <si>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</si>
  <si>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</si>
  <si>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</si>
  <si>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</si>
  <si>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</si>
  <si>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</si>
  <si>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</si>
  <si>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</si>
  <si>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</si>
  <si>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</si>
  <si>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</si>
  <si>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</si>
  <si>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</si>
  <si>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</si>
  <si>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</si>
  <si>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</si>
  <si>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</si>
  <si>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</si>
  <si>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</si>
  <si>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</si>
  <si>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</si>
  <si>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</si>
  <si>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</si>
  <si>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</si>
  <si>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</si>
  <si>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</si>
  <si>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</si>
  <si>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</si>
  <si>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</si>
  <si>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</si>
  <si>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</si>
  <si>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</si>
  <si>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</si>
  <si>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</si>
  <si>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</si>
  <si>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</si>
  <si>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</si>
  <si>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</si>
  <si>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</si>
  <si>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</si>
  <si>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</si>
  <si>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</si>
  <si>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</si>
  <si>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</si>
  <si>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</si>
  <si>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</si>
  <si>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</si>
  <si>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</si>
  <si>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</si>
  <si>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</si>
  <si>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</si>
  <si>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</si>
  <si>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</si>
  <si>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</si>
  <si>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</si>
  <si>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</si>
  <si>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</si>
  <si>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</si>
  <si>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</si>
  <si>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</si>
  <si>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</si>
  <si>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</si>
  <si>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</si>
  <si>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</si>
  <si>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</si>
  <si>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</si>
  <si>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</si>
  <si>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</si>
  <si>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</si>
  <si>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</si>
  <si>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</si>
  <si>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</si>
  <si>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</si>
  <si>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</si>
  <si>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</si>
  <si>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</si>
  <si>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</si>
  <si>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</si>
  <si>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</si>
  <si>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</si>
  <si>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</si>
  <si>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</si>
  <si>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</si>
  <si>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</si>
  <si>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</si>
  <si>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</si>
  <si>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</si>
  <si>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</si>
  <si>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</si>
  <si>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</si>
  <si>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</si>
  <si>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</si>
  <si>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</si>
  <si>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</si>
  <si>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</si>
  <si>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</si>
  <si>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</si>
  <si>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</si>
  <si>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</si>
  <si>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</si>
  <si>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</si>
  <si>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</si>
  <si>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</si>
  <si>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</si>
  <si>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</si>
  <si>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</si>
  <si>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</si>
  <si>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</si>
  <si>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</si>
  <si>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</si>
  <si>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</si>
  <si>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</si>
  <si>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</si>
  <si>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</si>
  <si>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</si>
  <si>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</si>
  <si>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</si>
  <si>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</si>
  <si>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</si>
  <si>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</si>
  <si>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</si>
  <si>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</si>
  <si>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</si>
  <si>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</si>
  <si>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</si>
  <si>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</si>
  <si>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</si>
  <si>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</si>
  <si>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</si>
  <si>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</si>
  <si>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</si>
  <si>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</si>
  <si>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</si>
  <si>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</si>
  <si>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</si>
  <si>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</si>
  <si>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</si>
  <si>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</si>
  <si>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</si>
  <si>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</si>
  <si>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</si>
  <si>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</si>
  <si>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</si>
  <si>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</si>
  <si>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</si>
  <si>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</si>
  <si>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</si>
  <si>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</si>
  <si>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</si>
  <si>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</si>
  <si>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</si>
  <si>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</si>
  <si>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</si>
  <si>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</si>
  <si>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</si>
  <si>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</si>
  <si>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</si>
  <si>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</si>
  <si>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</si>
  <si>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</si>
  <si>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</si>
  <si>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</si>
  <si>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</si>
  <si>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</si>
  <si>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</si>
  <si>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</si>
  <si>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</si>
  <si>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</si>
  <si>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</si>
  <si>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</si>
  <si>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</si>
  <si>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</si>
  <si>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</si>
  <si>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</si>
  <si>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</si>
  <si>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</si>
  <si>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</si>
  <si>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</si>
  <si>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</si>
  <si>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</si>
  <si>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</si>
  <si>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</si>
  <si>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</si>
  <si>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</si>
  <si>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</si>
  <si>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</si>
  <si>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</si>
  <si>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</si>
  <si>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</si>
  <si>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</si>
  <si>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</si>
  <si>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</si>
  <si>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</si>
  <si>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</si>
  <si>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</si>
  <si>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</si>
  <si>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</si>
  <si>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</si>
  <si>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</si>
  <si>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</si>
  <si>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</si>
  <si>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</si>
  <si>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</si>
  <si>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</si>
  <si>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</si>
  <si>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</si>
  <si>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</si>
  <si>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</si>
  <si>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</si>
  <si>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</si>
  <si>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</si>
  <si>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</si>
  <si>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</si>
  <si>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</si>
  <si>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</si>
  <si>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</si>
  <si>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</si>
  <si>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</si>
  <si>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</si>
  <si>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</si>
  <si>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</si>
  <si>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</si>
  <si>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</si>
  <si>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</si>
  <si>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</si>
  <si>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</si>
  <si>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</si>
  <si>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</si>
  <si>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</si>
  <si>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</si>
  <si>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</si>
  <si>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</si>
  <si>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</si>
  <si>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</si>
  <si>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</si>
  <si>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</si>
  <si>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</si>
  <si>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</si>
  <si>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</si>
  <si>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</si>
  <si>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</si>
  <si>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</si>
  <si>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</si>
  <si>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</si>
  <si>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</si>
  <si>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</si>
  <si>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</si>
  <si>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</si>
  <si>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</si>
  <si>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</si>
  <si>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</si>
  <si>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</si>
  <si>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</si>
  <si>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</si>
  <si>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</si>
  <si>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</si>
  <si>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</si>
  <si>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</si>
  <si>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</si>
  <si>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</si>
  <si>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</si>
  <si>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</si>
  <si>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</si>
  <si>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</si>
  <si>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</si>
  <si>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</si>
  <si>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</si>
  <si>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</si>
  <si>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</si>
  <si>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</si>
  <si>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</si>
  <si>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</si>
  <si>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</si>
  <si>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</si>
  <si>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</si>
  <si>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</si>
  <si>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</si>
  <si>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</si>
  <si>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</si>
  <si>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</si>
  <si>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</si>
  <si>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</si>
  <si>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</si>
  <si>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</si>
  <si>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</si>
  <si>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</si>
  <si>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</si>
  <si>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</si>
  <si>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</si>
  <si>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</si>
  <si>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</si>
  <si>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</si>
  <si>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</si>
  <si>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</si>
  <si>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</si>
  <si>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</si>
  <si>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</si>
  <si>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</si>
  <si>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</si>
  <si>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</si>
  <si>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</si>
  <si>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</si>
  <si>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</si>
  <si>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</si>
  <si>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</si>
  <si>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</si>
  <si>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</si>
  <si>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</si>
  <si>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</si>
  <si>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</si>
  <si>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</si>
  <si>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</si>
  <si>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</si>
  <si>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</si>
  <si>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</si>
  <si>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</si>
  <si>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</si>
  <si>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</si>
  <si>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</si>
  <si>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</si>
  <si>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</si>
  <si>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</si>
  <si>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</si>
  <si>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</si>
  <si>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</si>
  <si>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</si>
  <si>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</si>
  <si>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</si>
  <si>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</si>
  <si>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</si>
  <si>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</si>
  <si>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</si>
  <si>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</si>
  <si>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</si>
  <si>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</si>
  <si>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</si>
  <si>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</si>
  <si>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</si>
  <si>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</si>
  <si>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</si>
  <si>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</si>
  <si>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</si>
  <si>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</si>
  <si>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</si>
  <si>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</si>
  <si>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</si>
  <si>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</si>
  <si>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</si>
  <si>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</si>
  <si>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</si>
  <si>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</si>
  <si>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</si>
  <si>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</si>
  <si>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</si>
  <si>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</si>
  <si>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</si>
  <si>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</si>
  <si>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</si>
  <si>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</si>
  <si>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</si>
  <si>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</si>
  <si>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</si>
  <si>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</si>
  <si>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</si>
  <si>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</si>
  <si>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</si>
  <si>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</si>
  <si>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</si>
  <si>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</si>
  <si>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</si>
  <si>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</si>
  <si>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</si>
  <si>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</si>
  <si>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</si>
  <si>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</si>
  <si>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</si>
  <si>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</si>
  <si>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</si>
  <si>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</si>
  <si>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</si>
  <si>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</si>
  <si>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</si>
  <si>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</si>
  <si>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</si>
  <si>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</si>
  <si>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</si>
  <si>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</si>
  <si>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</si>
  <si>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</si>
  <si>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</si>
  <si>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</si>
  <si>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</si>
  <si>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</si>
  <si>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</si>
  <si>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</si>
  <si>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</si>
  <si>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</si>
  <si>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</si>
  <si>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</si>
  <si>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</si>
  <si>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</si>
  <si>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</si>
  <si>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</si>
  <si>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</si>
  <si>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</si>
  <si>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</si>
  <si>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</si>
  <si>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</si>
  <si>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</si>
  <si>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</si>
  <si>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</si>
  <si>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</si>
  <si>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</si>
  <si>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</si>
  <si>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</si>
  <si>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</si>
  <si>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</si>
  <si>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</si>
  <si>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</si>
  <si>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</si>
  <si>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</si>
  <si>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</si>
  <si>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</si>
  <si>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</si>
  <si>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</si>
  <si>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</si>
  <si>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</si>
  <si>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</si>
  <si>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</si>
  <si>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</si>
  <si>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</si>
  <si>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</si>
  <si>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</si>
  <si>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</si>
  <si>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</si>
  <si>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</si>
  <si>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</si>
  <si>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</si>
  <si>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</si>
  <si>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</si>
  <si>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</si>
  <si>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</si>
  <si>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</si>
  <si>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</si>
  <si>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</si>
  <si>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</si>
  <si>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</si>
  <si>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</si>
  <si>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</si>
  <si>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</si>
  <si>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</si>
  <si>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</si>
  <si>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</si>
  <si>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</si>
  <si>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</si>
  <si>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</si>
  <si>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</si>
  <si>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</si>
  <si>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</si>
  <si>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</si>
  <si>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</si>
  <si>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</si>
  <si>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</si>
  <si>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</si>
  <si>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</si>
  <si>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</si>
  <si>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</si>
  <si>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</si>
  <si>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</si>
  <si>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</si>
  <si>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</si>
  <si>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</si>
  <si>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</si>
  <si>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</si>
  <si>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</si>
  <si>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</si>
  <si>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</si>
  <si>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</si>
  <si>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</si>
  <si>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</si>
  <si>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</si>
  <si>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</si>
  <si>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</si>
  <si>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</si>
  <si>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</si>
  <si>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</si>
  <si>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</si>
  <si>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</si>
  <si>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</si>
  <si>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</si>
  <si>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</si>
  <si>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</si>
  <si>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</si>
  <si>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</si>
  <si>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</si>
  <si>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</si>
  <si>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</si>
  <si>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</si>
  <si>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</si>
  <si>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</si>
  <si>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</si>
  <si>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</si>
  <si>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</si>
  <si>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</si>
  <si>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</si>
  <si>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</si>
  <si>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</si>
  <si>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</si>
  <si>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</si>
  <si>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</si>
  <si>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</si>
  <si>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</si>
  <si>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</si>
  <si>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</si>
  <si>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</si>
  <si>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</si>
  <si>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</si>
  <si>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</si>
  <si>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</si>
  <si>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</si>
  <si>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</si>
  <si>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</si>
  <si>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</si>
  <si>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</si>
  <si>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</si>
  <si>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</si>
  <si>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</si>
  <si>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</si>
  <si>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</si>
  <si>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</si>
  <si>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</si>
  <si>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</si>
  <si>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</si>
  <si>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</si>
  <si>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</si>
  <si>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</si>
  <si>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</si>
  <si>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</si>
  <si>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</si>
  <si>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</si>
  <si>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</si>
  <si>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</si>
  <si>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</si>
  <si>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</si>
  <si>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</si>
  <si>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</si>
  <si>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</si>
  <si>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</si>
  <si>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</si>
  <si>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</si>
  <si>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</si>
  <si>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</si>
  <si>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</si>
  <si>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</si>
  <si>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</si>
  <si>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</si>
  <si>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</si>
  <si>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</si>
  <si>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</si>
  <si>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</si>
  <si>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</si>
  <si>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</si>
  <si>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</si>
  <si>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</si>
  <si>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</si>
  <si>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</si>
  <si>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</si>
  <si>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</si>
  <si>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</si>
  <si>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</si>
  <si>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</si>
  <si>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</si>
  <si>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</si>
  <si>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</si>
  <si>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</si>
  <si>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</si>
  <si>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</si>
  <si>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</si>
  <si>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</si>
  <si>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</si>
  <si>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</si>
  <si>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</si>
  <si>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</si>
  <si>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</si>
  <si>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</si>
  <si>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</si>
  <si>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</si>
  <si>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</si>
  <si>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</si>
  <si>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</si>
  <si>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</si>
  <si>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</si>
  <si>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</si>
  <si>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</si>
  <si>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</si>
  <si>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</si>
  <si>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</si>
  <si>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</si>
  <si>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</si>
  <si>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</si>
  <si>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</si>
  <si>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</si>
  <si>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</si>
  <si>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</si>
  <si>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</si>
  <si>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</si>
  <si>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</si>
  <si>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</si>
  <si>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</si>
  <si>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</si>
  <si>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</si>
  <si>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</si>
  <si>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</si>
  <si>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</si>
  <si>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</si>
  <si>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</si>
  <si>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</si>
  <si>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</si>
  <si>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</si>
  <si>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</si>
  <si>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</si>
  <si>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</si>
  <si>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</si>
  <si>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</si>
  <si>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</si>
  <si>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</si>
  <si>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</si>
  <si>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</si>
  <si>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</si>
  <si>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</si>
  <si>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</si>
  <si>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</si>
  <si>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</si>
  <si>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</si>
  <si>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</si>
  <si>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</si>
  <si>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</si>
  <si>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</si>
  <si>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</si>
  <si>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</si>
  <si>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</si>
  <si>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</si>
  <si>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</si>
  <si>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</si>
  <si>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</si>
  <si>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</si>
  <si>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</si>
  <si>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</si>
  <si>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</si>
  <si>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</si>
  <si>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</si>
  <si>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</si>
  <si>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</si>
  <si>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</si>
  <si>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</si>
  <si>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</si>
  <si>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</si>
  <si>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</si>
  <si>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</si>
  <si>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</si>
  <si>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</si>
  <si>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</si>
  <si>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</si>
  <si>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</si>
  <si>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</si>
  <si>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</si>
  <si>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</si>
  <si>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</si>
  <si>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</si>
  <si>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</si>
  <si>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</si>
  <si>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</si>
  <si>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</si>
  <si>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</si>
  <si>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</si>
  <si>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</si>
  <si>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</si>
  <si>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</si>
  <si>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</si>
  <si>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</si>
  <si>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</si>
  <si>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</si>
  <si>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</si>
  <si>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</si>
  <si>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</si>
  <si>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</si>
  <si>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</si>
  <si>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</si>
  <si>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</si>
  <si>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</si>
  <si>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</si>
  <si>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</si>
  <si>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</si>
  <si>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</si>
  <si>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</si>
  <si>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</si>
  <si>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</si>
  <si>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</si>
  <si>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</si>
  <si>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</si>
  <si>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</si>
  <si>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</si>
  <si>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</si>
  <si>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</si>
  <si>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</si>
  <si>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</si>
  <si>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</si>
  <si>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</si>
  <si>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</si>
  <si>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</si>
  <si>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</si>
  <si>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</si>
  <si>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</si>
  <si>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</si>
  <si>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</si>
  <si>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</si>
  <si>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</si>
  <si>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</si>
  <si>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</si>
  <si>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</si>
  <si>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</si>
  <si>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</si>
  <si>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</si>
  <si>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</si>
  <si>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</si>
  <si>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</si>
  <si>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</si>
  <si>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</si>
  <si>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</si>
  <si>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</si>
  <si>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</si>
  <si>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</si>
  <si>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</si>
  <si>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</si>
  <si>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</si>
  <si>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</si>
  <si>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</si>
  <si>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</si>
  <si>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</si>
  <si>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</si>
  <si>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</si>
  <si>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</si>
  <si>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</si>
  <si>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</si>
  <si>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</si>
  <si>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</si>
  <si>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</si>
  <si>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</si>
  <si>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</si>
  <si>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</si>
  <si>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</si>
  <si>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</si>
  <si>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</si>
  <si>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</si>
  <si>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</si>
  <si>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</si>
  <si>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</si>
  <si>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</si>
  <si>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</si>
  <si>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</si>
  <si>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</si>
  <si>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</si>
  <si>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</si>
  <si>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</si>
  <si>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</si>
  <si>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</si>
  <si>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</si>
  <si>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</si>
  <si>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</si>
  <si>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</si>
  <si>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</si>
  <si>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</si>
  <si>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</si>
  <si>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</si>
  <si>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</si>
  <si>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</si>
  <si>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</si>
  <si>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</si>
  <si>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</si>
  <si>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</si>
  <si>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</si>
  <si>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</si>
  <si>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</si>
  <si>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</si>
  <si>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</si>
  <si>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</si>
  <si>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</si>
  <si>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</si>
  <si>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</si>
  <si>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</si>
  <si>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</si>
  <si>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</si>
  <si>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</si>
  <si>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</si>
  <si>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</si>
  <si>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</si>
  <si>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</si>
  <si>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</si>
  <si>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</si>
  <si>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</si>
  <si>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</si>
  <si>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</si>
  <si>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</si>
  <si>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</si>
  <si>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</si>
  <si>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</si>
  <si>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</si>
  <si>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</si>
  <si>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</si>
  <si>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</si>
  <si>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</si>
  <si>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</si>
  <si>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</si>
  <si>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</si>
  <si>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</si>
  <si>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</si>
  <si>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</si>
  <si>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</si>
  <si>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</si>
  <si>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</si>
  <si>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</si>
  <si>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</si>
  <si>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</si>
  <si>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</si>
  <si>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</si>
  <si>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</si>
  <si>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</si>
  <si>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</si>
  <si>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</si>
  <si>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</si>
  <si>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</si>
  <si>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</si>
  <si>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</si>
  <si>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</si>
  <si>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</si>
  <si>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</si>
  <si>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</si>
  <si>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</si>
  <si>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</si>
  <si>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</si>
  <si>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</si>
  <si>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</si>
  <si>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</si>
  <si>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</si>
  <si>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</si>
  <si>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</si>
  <si>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</si>
  <si>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</si>
  <si>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</si>
  <si>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</si>
  <si>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</si>
  <si>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</si>
  <si>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</si>
  <si>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</si>
  <si>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</si>
  <si>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</si>
  <si>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</si>
  <si>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</si>
  <si>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</si>
  <si>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</si>
  <si>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</si>
  <si>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</si>
  <si>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</si>
  <si>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</si>
  <si>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</si>
  <si>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</si>
  <si>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</si>
  <si>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</si>
  <si>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</si>
  <si>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</si>
  <si>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</si>
  <si>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</si>
  <si>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</si>
  <si>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</si>
  <si>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</si>
  <si>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</si>
  <si>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</si>
  <si>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</si>
  <si>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</si>
  <si>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</si>
  <si>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</si>
  <si>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</si>
  <si>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</si>
  <si>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</si>
  <si>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</si>
  <si>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</si>
  <si>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</si>
  <si>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</si>
  <si>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</si>
  <si>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</si>
  <si>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</si>
  <si>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</si>
  <si>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</si>
  <si>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</si>
  <si>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</si>
  <si>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</si>
  <si>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</si>
  <si>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</si>
  <si>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</si>
  <si>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</si>
  <si>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</si>
  <si>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</si>
  <si>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</si>
  <si>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</si>
  <si>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</si>
  <si>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</si>
  <si>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</si>
  <si>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</si>
  <si>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</si>
  <si>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</si>
  <si>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</si>
  <si>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</si>
  <si>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</si>
  <si>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</si>
  <si>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</si>
  <si>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</si>
  <si>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</si>
  <si>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</si>
  <si>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</si>
  <si>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</si>
  <si>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</si>
  <si>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</si>
  <si>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</si>
  <si>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</si>
  <si>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</si>
  <si>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</si>
  <si>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</si>
  <si>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</si>
  <si>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</si>
  <si>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</si>
  <si>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</si>
  <si>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</si>
  <si>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</si>
  <si>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</si>
  <si>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</si>
  <si>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</si>
  <si>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</si>
  <si>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</si>
  <si>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</si>
  <si>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</si>
  <si>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</si>
  <si>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</si>
  <si>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</si>
  <si>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</si>
  <si>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</si>
  <si>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</si>
  <si>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</si>
  <si>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</si>
  <si>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</si>
  <si>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</si>
  <si>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</si>
  <si>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</si>
  <si>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</si>
  <si>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</si>
  <si>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</si>
  <si>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</si>
  <si>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</si>
  <si>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</si>
  <si>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</si>
  <si>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</si>
  <si>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</si>
  <si>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</si>
  <si>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</si>
  <si>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</si>
  <si>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</si>
  <si>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</si>
  <si>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</si>
  <si>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</si>
  <si>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</si>
  <si>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</si>
  <si>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</si>
  <si>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</si>
  <si>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</si>
  <si>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</si>
  <si>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</si>
  <si>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</si>
  <si>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</si>
  <si>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</si>
  <si>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</si>
  <si>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</si>
  <si>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</si>
  <si>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</si>
  <si>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</si>
  <si>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</si>
  <si>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</si>
  <si>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</si>
  <si>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</si>
  <si>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</si>
  <si>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</si>
  <si>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</si>
  <si>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</si>
  <si>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</si>
  <si>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</si>
  <si>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</si>
  <si>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</si>
  <si>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</si>
  <si>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</si>
  <si>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</si>
  <si>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</si>
  <si>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</si>
  <si>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</si>
  <si>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</si>
  <si>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</si>
  <si>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</si>
  <si>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</si>
  <si>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</si>
  <si>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</si>
  <si>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</si>
  <si>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</si>
  <si>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</si>
  <si>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</si>
  <si>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</si>
  <si>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</si>
  <si>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</si>
  <si>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</si>
  <si>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</si>
  <si>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</si>
  <si>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</si>
  <si>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</si>
  <si>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</si>
  <si>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</si>
  <si>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</si>
  <si>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</si>
  <si>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</si>
  <si>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</si>
  <si>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</si>
  <si>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</si>
  <si>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</si>
  <si>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</si>
  <si>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</si>
  <si>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</si>
  <si>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</si>
  <si>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</si>
  <si>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</si>
  <si>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</si>
  <si>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</si>
  <si>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</si>
  <si>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</si>
  <si>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</si>
  <si>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</si>
  <si>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</si>
  <si>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</si>
  <si>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</si>
  <si>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</si>
  <si>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</si>
  <si>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</si>
  <si>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</si>
  <si>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</si>
  <si>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</si>
  <si>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</si>
  <si>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</si>
  <si>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</si>
  <si>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</si>
  <si>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</si>
  <si>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</si>
  <si>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</si>
  <si>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</si>
  <si>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</si>
  <si>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</si>
  <si>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</si>
  <si>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</si>
  <si>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</si>
  <si>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</si>
  <si>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</si>
  <si>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</si>
  <si>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</si>
  <si>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</si>
  <si>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</si>
  <si>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</si>
  <si>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</si>
  <si>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</si>
  <si>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</si>
  <si>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</si>
  <si>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</si>
  <si>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</si>
  <si>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</si>
  <si>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</si>
  <si>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</si>
  <si>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</si>
  <si>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</si>
  <si>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</si>
  <si>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</si>
  <si>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</si>
  <si>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</si>
  <si>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</si>
  <si>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</si>
  <si>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</si>
  <si>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</si>
  <si>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</si>
  <si>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</si>
  <si>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</si>
  <si>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</si>
  <si>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</si>
  <si>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</si>
  <si>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</si>
  <si>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</si>
  <si>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</si>
  <si>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</si>
  <si>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</si>
  <si>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</si>
  <si>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</si>
  <si>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</si>
  <si>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</si>
  <si>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</si>
  <si>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</si>
  <si>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</si>
  <si>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</si>
  <si>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</si>
  <si>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</si>
  <si>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</si>
  <si>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</si>
  <si>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</si>
  <si>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</si>
  <si>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</si>
  <si>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</si>
  <si>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</si>
  <si>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</si>
  <si>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</si>
  <si>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</si>
  <si>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</si>
  <si>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</si>
  <si>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</si>
  <si>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</si>
  <si>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</si>
  <si>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</si>
  <si>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</si>
  <si>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</si>
  <si>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</si>
  <si>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</si>
  <si>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</si>
  <si>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</si>
  <si>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</si>
  <si>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</si>
  <si>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</si>
  <si>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</si>
  <si>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</si>
  <si>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</si>
  <si>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</si>
  <si>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</si>
  <si>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</si>
  <si>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</si>
  <si>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</si>
  <si>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</si>
  <si>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</si>
  <si>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</si>
  <si>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</si>
  <si>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</si>
  <si>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</si>
  <si>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</si>
  <si>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</si>
  <si>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</si>
  <si>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</si>
  <si>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</si>
  <si>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</si>
  <si>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</si>
  <si>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</si>
  <si>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</si>
  <si>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</si>
  <si>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</si>
  <si>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</si>
  <si>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</si>
  <si>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</si>
  <si>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</si>
  <si>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</si>
  <si>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</si>
  <si>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</si>
  <si>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</si>
  <si>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</si>
  <si>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</si>
  <si>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</si>
  <si>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</si>
  <si>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</si>
  <si>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</si>
  <si>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</si>
  <si>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</si>
  <si>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</si>
  <si>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</si>
  <si>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</si>
  <si>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</si>
  <si>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</si>
  <si>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</si>
  <si>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</si>
  <si>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</si>
  <si>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</si>
  <si>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</si>
  <si>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</si>
  <si>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</si>
  <si>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</si>
  <si>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</si>
  <si>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</si>
  <si>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</si>
  <si>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</si>
  <si>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</si>
  <si>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</si>
  <si>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</si>
  <si>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</si>
  <si>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</si>
  <si>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</si>
  <si>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</si>
  <si>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</si>
  <si>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</si>
  <si>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</si>
  <si>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</si>
  <si>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</si>
  <si>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</si>
  <si>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</si>
  <si>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</si>
  <si>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</si>
  <si>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</si>
  <si>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</si>
  <si>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</si>
  <si>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</si>
  <si>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</si>
  <si>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</si>
  <si>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</si>
  <si>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</si>
  <si>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</si>
  <si>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</si>
  <si>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</si>
  <si>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</si>
  <si>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</si>
  <si>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</si>
  <si>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</si>
  <si>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</si>
  <si>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</si>
  <si>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</si>
  <si>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</si>
  <si>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</si>
  <si>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</si>
  <si>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</si>
  <si>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</si>
  <si>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</si>
  <si>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</si>
  <si>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</si>
  <si>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</si>
  <si>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</si>
  <si>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</si>
  <si>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</si>
  <si>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</si>
  <si>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</si>
  <si>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</si>
  <si>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</si>
  <si>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</si>
  <si>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</si>
  <si>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</si>
  <si>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</si>
  <si>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</si>
  <si>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</si>
  <si>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</si>
  <si>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</si>
  <si>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</si>
  <si>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</si>
  <si>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</si>
  <si>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</si>
  <si>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</si>
  <si>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</si>
  <si>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</si>
  <si>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</si>
  <si>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</si>
  <si>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</si>
  <si>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</si>
  <si>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</si>
  <si>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</si>
  <si>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</si>
  <si>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</si>
  <si>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</si>
  <si>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</si>
  <si>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</si>
  <si>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</si>
  <si>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</si>
  <si>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</si>
  <si>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</si>
  <si>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</si>
  <si>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</si>
  <si>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</si>
  <si>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</si>
  <si>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</si>
  <si>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</si>
  <si>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</si>
  <si>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</si>
  <si>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</si>
  <si>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</si>
  <si>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</si>
  <si>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</si>
  <si>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</si>
  <si>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</si>
  <si>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</si>
  <si>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</si>
  <si>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</si>
  <si>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</si>
  <si>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</si>
  <si>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</si>
  <si>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</si>
  <si>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</si>
  <si>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</si>
  <si>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</si>
  <si>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</si>
  <si>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</si>
  <si>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</si>
  <si>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</si>
  <si>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</si>
  <si>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</si>
  <si>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</si>
  <si>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</si>
  <si>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</si>
  <si>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</si>
  <si>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</si>
  <si>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</si>
  <si>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</si>
  <si>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</si>
  <si>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</si>
  <si>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</si>
  <si>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</si>
  <si>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</si>
  <si>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</si>
  <si>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</si>
  <si>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</si>
  <si>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</si>
  <si>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</si>
  <si>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</si>
  <si>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</si>
  <si>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</si>
  <si>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</si>
  <si>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</si>
  <si>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</si>
  <si>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</si>
  <si>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</si>
  <si>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</si>
  <si>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</si>
  <si>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</si>
  <si>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</si>
  <si>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</si>
  <si>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</si>
  <si>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</si>
  <si>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</si>
  <si>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</si>
  <si>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</si>
  <si>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</si>
  <si>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</si>
  <si>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</si>
  <si>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</si>
  <si>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</si>
  <si>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</si>
  <si>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</si>
  <si>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</si>
  <si>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</si>
  <si>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</si>
  <si>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</si>
  <si>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</si>
  <si>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</si>
  <si>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</si>
  <si>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</si>
  <si>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</si>
  <si>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</si>
  <si>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</si>
  <si>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</si>
  <si>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</si>
  <si>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</si>
  <si>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</si>
  <si>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</si>
  <si>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</si>
  <si>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</si>
  <si>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</si>
  <si>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</si>
  <si>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</si>
  <si>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</si>
  <si>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</si>
  <si>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</si>
  <si>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</si>
  <si>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</si>
  <si>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</si>
  <si>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</si>
  <si>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</si>
  <si>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</si>
  <si>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</si>
  <si>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</si>
  <si>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</si>
  <si>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</si>
  <si>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</si>
  <si>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</si>
  <si>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</si>
  <si>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</si>
  <si>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</si>
  <si>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</si>
  <si>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</si>
  <si>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</si>
  <si>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</si>
  <si>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</si>
  <si>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</si>
  <si>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</si>
  <si>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</si>
  <si>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</si>
  <si>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</si>
  <si>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</si>
  <si>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</si>
  <si>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</si>
  <si>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</si>
  <si>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</si>
  <si>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</si>
  <si>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</si>
  <si>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</si>
  <si>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</si>
  <si>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</si>
  <si>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</si>
  <si>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</si>
  <si>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</si>
  <si>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</si>
  <si>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</si>
  <si>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</si>
  <si>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</si>
  <si>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</si>
  <si>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</si>
  <si>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</si>
  <si>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</si>
  <si>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</si>
  <si>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</si>
  <si>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</si>
  <si>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</si>
  <si>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</si>
  <si>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</si>
  <si>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</si>
  <si>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</si>
  <si>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</si>
  <si>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</si>
  <si>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</si>
  <si>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</si>
  <si>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</si>
  <si>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</si>
  <si>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</si>
  <si>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</si>
  <si>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</si>
  <si>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</si>
  <si>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</si>
  <si>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</si>
  <si>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</si>
  <si>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</si>
  <si>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</si>
  <si>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</si>
  <si>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</si>
  <si>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</si>
  <si>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</si>
  <si>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</si>
  <si>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</si>
  <si>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</si>
  <si>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</si>
  <si>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</si>
  <si>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</si>
  <si>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</si>
  <si>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</si>
  <si>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</si>
  <si>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</si>
  <si>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</si>
  <si>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</si>
  <si>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</si>
  <si>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</si>
  <si>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</si>
  <si>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</si>
  <si>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</si>
  <si>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</si>
  <si>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</si>
  <si>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</si>
  <si>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</si>
  <si>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</si>
  <si>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</si>
  <si>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</si>
  <si>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</si>
  <si>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</si>
  <si>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</si>
  <si>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</si>
  <si>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</si>
  <si>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</si>
  <si>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</si>
  <si>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</si>
  <si>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</si>
  <si>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</si>
  <si>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</si>
  <si>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</si>
  <si>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</si>
  <si>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</si>
  <si>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</si>
  <si>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</si>
  <si>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</si>
  <si>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</si>
  <si>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</si>
  <si>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</si>
  <si>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</si>
  <si>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</si>
  <si>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</si>
  <si>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</si>
  <si>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</si>
  <si>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</si>
  <si>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</si>
  <si>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</si>
  <si>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</si>
  <si>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</si>
  <si>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</si>
  <si>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</si>
  <si>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</si>
  <si>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</si>
  <si>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</si>
  <si>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</si>
  <si>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</si>
  <si>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</si>
  <si>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</si>
  <si>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</si>
  <si>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</si>
  <si>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</si>
  <si>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</si>
  <si>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</si>
  <si>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</si>
  <si>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</si>
  <si>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</si>
  <si>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</si>
  <si>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</si>
  <si>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</si>
  <si>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</si>
  <si>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</si>
  <si>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</si>
  <si>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</si>
  <si>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</si>
  <si>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</si>
  <si>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</si>
  <si>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</si>
  <si>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</si>
  <si>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</si>
  <si>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</si>
  <si>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</si>
  <si>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</si>
  <si>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</si>
  <si>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</si>
  <si>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</si>
  <si>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</si>
  <si>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</si>
  <si>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</si>
  <si>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</si>
  <si>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</si>
  <si>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</si>
  <si>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</si>
  <si>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</si>
  <si>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</si>
  <si>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</si>
  <si>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</si>
  <si>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</si>
  <si>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</si>
  <si>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</si>
  <si>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</si>
  <si>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</si>
  <si>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</si>
  <si>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</si>
  <si>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</si>
  <si>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</si>
  <si>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</si>
  <si>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</si>
  <si>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</si>
  <si>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</si>
  <si>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</si>
  <si>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</si>
  <si>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</si>
  <si>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</si>
  <si>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</si>
  <si>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</si>
  <si>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</si>
  <si>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</si>
  <si>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</si>
  <si>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</si>
  <si>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</si>
  <si>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</si>
  <si>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</si>
  <si>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</si>
  <si>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</si>
  <si>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</si>
  <si>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</si>
  <si>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</si>
  <si>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</si>
  <si>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</si>
  <si>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</si>
  <si>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</si>
  <si>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</si>
  <si>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</si>
  <si>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</si>
  <si>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</si>
  <si>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</si>
  <si>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</si>
  <si>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</si>
  <si>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</si>
  <si>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</si>
  <si>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</si>
  <si>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</si>
  <si>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</si>
  <si>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</si>
  <si>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</si>
  <si>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</si>
  <si>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</si>
  <si>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</si>
  <si>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</si>
  <si>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</si>
  <si>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</si>
  <si>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</si>
  <si>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</si>
  <si>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</si>
  <si>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</si>
  <si>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</si>
  <si>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</si>
  <si>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</si>
  <si>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</si>
  <si>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</si>
  <si>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</si>
  <si>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</si>
  <si>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</si>
  <si>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</si>
  <si>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</si>
  <si>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</si>
  <si>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</si>
  <si>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</si>
  <si>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</si>
  <si>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</si>
  <si>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</si>
  <si>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</si>
  <si>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</si>
  <si>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</si>
  <si>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</si>
  <si>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</si>
  <si>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</si>
  <si>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</si>
  <si>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</si>
  <si>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</si>
  <si>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</si>
  <si>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</si>
  <si>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</si>
  <si>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</si>
  <si>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</si>
  <si>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</si>
  <si>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</si>
  <si>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</si>
  <si>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</si>
  <si>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</si>
  <si>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</si>
  <si>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</si>
  <si>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</si>
  <si>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</si>
  <si>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</si>
  <si>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</si>
  <si>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</si>
  <si>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</si>
  <si>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</si>
  <si>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</si>
  <si>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</si>
  <si>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</si>
  <si>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</si>
  <si>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</si>
  <si>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</si>
  <si>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</si>
  <si>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</si>
  <si>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</si>
  <si>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</si>
  <si>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</si>
  <si>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</si>
  <si>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</si>
  <si>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</si>
  <si>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</si>
  <si>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</si>
  <si>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</si>
  <si>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</si>
  <si>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</si>
  <si>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</si>
  <si>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</si>
  <si>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</si>
  <si>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</si>
  <si>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</si>
  <si>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</si>
  <si>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</si>
  <si>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</si>
  <si>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</si>
  <si>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</si>
  <si>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</si>
  <si>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</si>
  <si>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</si>
  <si>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</si>
  <si>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</si>
  <si>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</si>
  <si>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</si>
  <si>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</si>
  <si>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</si>
  <si>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</si>
  <si>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</si>
  <si>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</si>
  <si>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</si>
  <si>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</si>
  <si>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</si>
  <si>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</si>
  <si>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</si>
  <si>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</si>
  <si>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</si>
  <si>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</si>
  <si>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</si>
  <si>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</si>
  <si>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</si>
  <si>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</si>
  <si>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</si>
  <si>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</si>
  <si>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</si>
  <si>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</si>
  <si>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</si>
  <si>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</si>
  <si>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</si>
  <si>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</si>
  <si>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</si>
  <si>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</si>
  <si>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</si>
  <si>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</si>
  <si>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</si>
  <si>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</si>
  <si>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</si>
  <si>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</si>
  <si>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</si>
  <si>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</si>
  <si>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</si>
  <si>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</si>
  <si>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</si>
  <si>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</si>
  <si>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</si>
  <si>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</si>
  <si>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</si>
  <si>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</si>
  <si>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</si>
  <si>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</si>
  <si>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</si>
  <si>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</si>
  <si>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</si>
  <si>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</si>
  <si>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</si>
  <si>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</si>
  <si>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</si>
  <si>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</si>
  <si>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</si>
  <si>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</si>
  <si>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</si>
  <si>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</si>
  <si>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</si>
  <si>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</si>
  <si>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</si>
  <si>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</si>
  <si>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</si>
  <si>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</si>
  <si>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</si>
  <si>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</si>
  <si>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</si>
  <si>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</si>
  <si>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</si>
  <si>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</si>
  <si>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</si>
  <si>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</si>
  <si>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</si>
  <si>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</si>
  <si>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</si>
  <si>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</si>
  <si>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</si>
  <si>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</si>
  <si>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</si>
  <si>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</si>
  <si>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</si>
  <si>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</si>
  <si>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</si>
  <si>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</si>
  <si>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</si>
  <si>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</si>
  <si>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</si>
  <si>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</si>
  <si>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</si>
  <si>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</si>
  <si>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</si>
  <si>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</si>
  <si>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</si>
  <si>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</si>
  <si>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</si>
  <si>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</si>
  <si>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</si>
  <si>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</si>
  <si>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</si>
  <si>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</si>
  <si>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</si>
  <si>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</si>
  <si>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</si>
  <si>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</si>
  <si>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</si>
  <si>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</si>
  <si>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</si>
  <si>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</si>
  <si>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</si>
  <si>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</si>
  <si>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</si>
  <si>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</si>
  <si>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</si>
  <si>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</si>
  <si>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</si>
  <si>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</si>
  <si>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</si>
  <si>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</si>
  <si>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</si>
  <si>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</si>
  <si>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</si>
  <si>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</si>
  <si>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</si>
  <si>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</si>
  <si>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</si>
  <si>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</si>
  <si>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</si>
  <si>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</si>
  <si>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</si>
  <si>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</si>
  <si>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</si>
  <si>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</si>
  <si>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</si>
  <si>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</si>
  <si>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</si>
  <si>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</si>
  <si>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</si>
  <si>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</si>
  <si>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</si>
  <si>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</si>
  <si>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</si>
  <si>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</si>
  <si>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</si>
  <si>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</si>
  <si>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</si>
  <si>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</si>
  <si>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</si>
  <si>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</si>
  <si>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</si>
  <si>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</si>
  <si>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</si>
  <si>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</si>
  <si>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</si>
  <si>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</si>
  <si>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</si>
  <si>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</si>
  <si>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</si>
  <si>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</si>
  <si>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</si>
  <si>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</si>
  <si>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</si>
  <si>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</si>
  <si>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</si>
  <si>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</si>
  <si>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</si>
  <si>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</si>
  <si>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</si>
  <si>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</si>
  <si>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</si>
  <si>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</si>
  <si>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</si>
  <si>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</si>
  <si>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</si>
  <si>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</si>
  <si>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</si>
  <si>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</si>
  <si>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</si>
  <si>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</si>
  <si>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</si>
  <si>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</si>
  <si>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</si>
  <si>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</si>
  <si>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</si>
  <si>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</si>
  <si>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</si>
  <si>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</si>
  <si>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</si>
  <si>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</si>
  <si>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</si>
  <si>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</si>
  <si>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</si>
  <si>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</si>
  <si>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</si>
  <si>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</si>
  <si>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</si>
  <si>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</si>
  <si>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</si>
  <si>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</si>
  <si>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</si>
  <si>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</si>
  <si>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</si>
  <si>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</si>
  <si>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</si>
  <si>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</si>
  <si>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</si>
  <si>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</si>
  <si>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</si>
  <si>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</si>
  <si>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</si>
  <si>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</si>
  <si>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</si>
  <si>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</si>
  <si>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</si>
  <si>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</si>
  <si>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</si>
  <si>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</si>
  <si>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</si>
  <si>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</si>
  <si>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</si>
  <si>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</si>
  <si>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</si>
  <si>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</si>
  <si>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</si>
  <si>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</si>
  <si>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</si>
  <si>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</si>
  <si>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</si>
  <si>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</si>
  <si>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</si>
  <si>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</si>
  <si>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</si>
  <si>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</si>
  <si>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</si>
  <si>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</si>
  <si>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</si>
  <si>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</si>
  <si>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</si>
  <si>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</si>
  <si>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</si>
  <si>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</si>
  <si>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</si>
  <si>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</si>
  <si>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</si>
  <si>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</si>
  <si>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</si>
  <si>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</si>
  <si>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</si>
  <si>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</si>
  <si>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</si>
  <si>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</si>
  <si>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</si>
  <si>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</si>
  <si>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</si>
  <si>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</si>
  <si>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</si>
  <si>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</si>
  <si>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</si>
  <si>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</si>
  <si>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</si>
  <si>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</si>
  <si>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</si>
  <si>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</si>
  <si>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</si>
  <si>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</si>
  <si>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</si>
  <si>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</si>
  <si>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</si>
  <si>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</si>
  <si>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</si>
  <si>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</si>
  <si>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</si>
  <si>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</si>
  <si>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</si>
  <si>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</si>
  <si>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</si>
  <si>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</si>
  <si>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</si>
  <si>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</si>
  <si>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</si>
  <si>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</si>
  <si>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</si>
  <si>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</si>
  <si>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</si>
  <si>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</si>
  <si>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</si>
  <si>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</si>
  <si>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</si>
  <si>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</si>
  <si>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</si>
  <si>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</si>
  <si>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</si>
  <si>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</si>
  <si>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</si>
  <si>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</si>
  <si>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</si>
  <si>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</si>
  <si>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</si>
  <si>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</si>
  <si>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</si>
  <si>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</si>
  <si>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</si>
  <si>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</si>
  <si>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</si>
  <si>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</si>
  <si>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</si>
  <si>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</si>
  <si>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</si>
  <si>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</si>
  <si>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</si>
  <si>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</si>
  <si>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</si>
  <si>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</si>
  <si>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</si>
  <si>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</si>
  <si>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</si>
  <si>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</si>
  <si>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</si>
  <si>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</si>
  <si>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</si>
  <si>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</si>
  <si>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</si>
  <si>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</si>
  <si>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</si>
  <si>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</si>
  <si>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</si>
  <si>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</si>
  <si>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</si>
  <si>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</si>
  <si>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</si>
  <si>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</si>
  <si>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</si>
  <si>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</si>
  <si>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</si>
  <si>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</si>
  <si>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</si>
  <si>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</si>
  <si>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</si>
  <si>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</si>
  <si>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</si>
  <si>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</si>
  <si>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</si>
  <si>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</si>
  <si>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</si>
  <si>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</si>
  <si>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</si>
  <si>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</si>
  <si>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</si>
  <si>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</si>
  <si>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</si>
  <si>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</si>
  <si>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</si>
  <si>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</si>
  <si>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</si>
  <si>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</si>
  <si>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</si>
  <si>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</si>
  <si>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</si>
  <si>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</si>
  <si>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</si>
  <si>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</si>
  <si>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</si>
  <si>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</si>
  <si>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</si>
  <si>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</si>
  <si>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</si>
  <si>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</si>
  <si>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</si>
  <si>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</si>
  <si>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</si>
  <si>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</si>
  <si>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</si>
  <si>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</si>
  <si>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</si>
  <si>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</si>
  <si>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</si>
  <si>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</si>
  <si>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</si>
  <si>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</si>
  <si>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</si>
  <si>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</si>
  <si>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</si>
  <si>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</si>
  <si>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</si>
  <si>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</si>
  <si>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</si>
  <si>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</si>
  <si>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</si>
  <si>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</si>
  <si>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</si>
  <si>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</si>
  <si>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</si>
  <si>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</si>
  <si>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</si>
  <si>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</si>
  <si>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</si>
  <si>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</si>
  <si>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</si>
  <si>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</si>
  <si>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</si>
  <si>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</si>
  <si>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</si>
  <si>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</si>
  <si>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</si>
  <si>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</si>
  <si>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</si>
  <si>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</si>
  <si>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</si>
  <si>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</si>
  <si>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</si>
  <si>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</si>
  <si>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</si>
  <si>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</si>
  <si>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</si>
  <si>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</si>
  <si>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</si>
  <si>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</si>
  <si>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</si>
  <si>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</si>
  <si>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</si>
  <si>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</si>
  <si>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</si>
  <si>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</si>
  <si>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</si>
  <si>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</si>
  <si>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</si>
  <si>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</si>
  <si>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</si>
  <si>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</si>
  <si>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</si>
  <si>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</si>
  <si>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</si>
  <si>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</si>
  <si>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</si>
  <si>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</si>
  <si>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</si>
  <si>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</si>
  <si>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</si>
  <si>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</si>
  <si>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</si>
  <si>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</si>
  <si>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</si>
  <si>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</si>
  <si>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</si>
  <si>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</si>
  <si>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</si>
  <si>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</si>
  <si>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</si>
  <si>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</si>
  <si>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</si>
  <si>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</si>
  <si>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</si>
  <si>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</si>
  <si>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</si>
  <si>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</si>
  <si>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</si>
  <si>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</si>
  <si>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</si>
  <si>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</si>
  <si>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</si>
  <si>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</si>
  <si>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</si>
  <si>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</si>
  <si>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</si>
  <si>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</si>
  <si>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</si>
  <si>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</si>
  <si>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</si>
  <si>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</si>
  <si>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</si>
  <si>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</si>
  <si>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</si>
  <si>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</si>
  <si>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</si>
  <si>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</si>
  <si>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</si>
  <si>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</si>
  <si>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</si>
  <si>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</si>
  <si>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</si>
  <si>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</si>
  <si>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</si>
  <si>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</si>
  <si>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</si>
  <si>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</si>
  <si>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</si>
  <si>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</si>
  <si>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</si>
  <si>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</si>
  <si>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</si>
  <si>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</si>
  <si>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</si>
  <si>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</si>
  <si>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</si>
  <si>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</si>
  <si>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</si>
  <si>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</si>
  <si>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</si>
  <si>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</si>
  <si>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</si>
  <si>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</si>
  <si>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</si>
  <si>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</si>
  <si>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</si>
  <si>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</si>
  <si>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</si>
  <si>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</si>
  <si>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</si>
  <si>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</si>
  <si>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</si>
  <si>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</si>
  <si>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</si>
  <si>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</si>
  <si>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</si>
  <si>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</si>
  <si>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</si>
  <si>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</si>
  <si>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</si>
  <si>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</si>
  <si>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</si>
  <si>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</si>
  <si>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</si>
  <si>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</si>
  <si>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</si>
  <si>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</si>
  <si>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</si>
  <si>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</si>
  <si>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</si>
  <si>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</si>
  <si>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</si>
  <si>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</si>
  <si>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</si>
  <si>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</si>
  <si>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</si>
  <si>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</si>
  <si>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</si>
  <si>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</si>
  <si>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</si>
  <si>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</si>
  <si>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</si>
  <si>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</si>
  <si>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</si>
  <si>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</si>
  <si>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</si>
  <si>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</si>
  <si>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</si>
  <si>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</si>
  <si>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</si>
  <si>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</si>
  <si>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</si>
  <si>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</si>
  <si>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</si>
  <si>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</si>
  <si>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</si>
  <si>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</si>
  <si>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</si>
  <si>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</si>
  <si>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</si>
  <si>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</si>
  <si>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</si>
  <si>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</si>
  <si>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</si>
  <si>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</si>
  <si>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</si>
  <si>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</si>
  <si>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</si>
  <si>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</si>
  <si>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</si>
  <si>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</si>
  <si>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</si>
  <si>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</si>
  <si>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</si>
  <si>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</si>
  <si>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</si>
  <si>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</si>
  <si>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</si>
  <si>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</si>
  <si>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</si>
  <si>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</si>
  <si>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</si>
  <si>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</si>
  <si>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</si>
  <si>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</si>
  <si>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</si>
  <si>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</si>
  <si>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</si>
  <si>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</si>
  <si>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</si>
  <si>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</si>
  <si>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</si>
  <si>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</si>
  <si>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</si>
  <si>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</si>
  <si>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</si>
  <si>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</si>
  <si>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</si>
  <si>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</si>
  <si>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</si>
  <si>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</si>
  <si>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</si>
  <si>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</si>
  <si>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</si>
  <si>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</si>
  <si>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</si>
  <si>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</si>
  <si>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</si>
  <si>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</si>
  <si>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</si>
  <si>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</si>
  <si>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</si>
  <si>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</si>
  <si>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</si>
  <si>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</si>
  <si>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</si>
  <si>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</si>
  <si>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</si>
  <si>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</si>
  <si>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</si>
  <si>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</si>
  <si>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</si>
  <si>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</si>
  <si>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</si>
  <si>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</si>
  <si>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</si>
  <si>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</si>
  <si>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</si>
  <si>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</si>
  <si>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</si>
  <si>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</si>
  <si>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</si>
  <si>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</si>
  <si>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</si>
  <si>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</si>
  <si>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</si>
  <si>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</si>
  <si>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</si>
  <si>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</si>
  <si>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</si>
  <si>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</si>
  <si>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</si>
  <si>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</si>
  <si>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</si>
  <si>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</si>
  <si>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</si>
  <si>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</si>
  <si>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</si>
  <si>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</si>
  <si>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</si>
  <si>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</si>
  <si>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</si>
  <si>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</si>
  <si>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</si>
  <si>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</si>
  <si>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</si>
  <si>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</si>
  <si>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</si>
  <si>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</si>
  <si>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</si>
  <si>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</si>
  <si>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</si>
  <si>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</si>
  <si>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</si>
  <si>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</si>
  <si>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</si>
  <si>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</si>
  <si>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</si>
  <si>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</si>
  <si>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</si>
  <si>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</si>
  <si>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</si>
  <si>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</si>
  <si>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</si>
  <si>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</si>
  <si>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</si>
  <si>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</si>
  <si>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</si>
  <si>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</si>
  <si>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</si>
  <si>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</si>
  <si>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</si>
  <si>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</si>
  <si>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</si>
  <si>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</si>
  <si>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</si>
  <si>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</si>
  <si>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</si>
  <si>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</si>
  <si>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</si>
  <si>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</si>
  <si>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</si>
  <si>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</si>
  <si>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</si>
  <si>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</si>
  <si>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</si>
  <si>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</si>
  <si>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</si>
  <si>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</si>
  <si>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</si>
  <si>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</si>
  <si>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</si>
  <si>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</si>
  <si>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</si>
  <si>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</si>
  <si>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</si>
  <si>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</si>
  <si>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</si>
  <si>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</si>
  <si>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</si>
  <si>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</si>
  <si>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</si>
  <si>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</si>
  <si>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</si>
  <si>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</si>
  <si>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</si>
  <si>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</si>
  <si>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</si>
  <si>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</si>
  <si>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</si>
  <si>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</si>
  <si>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</si>
  <si>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</si>
  <si>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</si>
  <si>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</si>
  <si>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</si>
  <si>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</si>
  <si>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</si>
  <si>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</si>
  <si>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</si>
  <si>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</si>
  <si>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</si>
  <si>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</si>
  <si>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</si>
  <si>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</si>
  <si>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</si>
  <si>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</si>
  <si>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</si>
  <si>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</si>
  <si>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</si>
  <si>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</si>
  <si>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</si>
  <si>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</si>
  <si>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</si>
  <si>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</si>
  <si>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</si>
  <si>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</si>
  <si>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</si>
  <si>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</si>
  <si>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</si>
  <si>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</si>
  <si>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</si>
  <si>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</si>
  <si>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</si>
  <si>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</si>
  <si>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</si>
  <si>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</si>
  <si>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</si>
  <si>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</si>
  <si>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</si>
  <si>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</si>
  <si>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</si>
  <si>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</si>
  <si>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</si>
  <si>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</si>
  <si>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</si>
  <si>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</si>
  <si>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</si>
  <si>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</si>
  <si>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</si>
  <si>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</si>
  <si>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</si>
  <si>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</si>
  <si>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</si>
  <si>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</si>
  <si>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</si>
  <si>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</si>
  <si>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</si>
  <si>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</si>
  <si>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</si>
  <si>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</si>
  <si>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</si>
  <si>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</si>
  <si>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</si>
  <si>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</si>
  <si>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</si>
  <si>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</si>
  <si>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</si>
  <si>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</si>
  <si>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</si>
  <si>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</si>
  <si>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</si>
  <si>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</si>
  <si>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</si>
  <si>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</si>
  <si>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</si>
  <si>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</si>
  <si>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</si>
  <si>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</si>
  <si>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</si>
  <si>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</si>
  <si>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</si>
  <si>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</si>
  <si>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</si>
  <si>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</si>
  <si>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</si>
  <si>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</si>
  <si>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</si>
  <si>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</si>
  <si>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</si>
  <si>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</si>
  <si>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</si>
  <si>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</si>
  <si>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</si>
  <si>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</si>
  <si>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</si>
  <si>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</si>
  <si>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</si>
  <si>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</si>
  <si>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</si>
  <si>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</si>
  <si>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</si>
  <si>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</si>
  <si>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</si>
  <si>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</si>
  <si>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</si>
  <si>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</si>
  <si>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</si>
  <si>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</si>
  <si>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</si>
  <si>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</si>
  <si>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</si>
  <si>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</si>
  <si>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</si>
  <si>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</si>
  <si>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</si>
  <si>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</si>
  <si>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</si>
  <si>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</si>
  <si>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</si>
  <si>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</si>
  <si>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</si>
  <si>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</si>
  <si>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</si>
  <si>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</si>
  <si>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</si>
  <si>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</si>
  <si>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</si>
  <si>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</si>
  <si>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</si>
  <si>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</si>
  <si>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</si>
  <si>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</si>
  <si>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</si>
  <si>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</si>
  <si>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</si>
  <si>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</si>
  <si>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</si>
  <si>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</si>
  <si>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</si>
  <si>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</si>
  <si>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</si>
  <si>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</si>
  <si>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</si>
  <si>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</si>
  <si>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</si>
  <si>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</si>
  <si>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</si>
  <si>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</si>
  <si>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</si>
  <si>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</si>
  <si>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</si>
  <si>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</si>
  <si>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</si>
  <si>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</si>
  <si>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</si>
  <si>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</si>
  <si>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</si>
  <si>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</si>
  <si>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</si>
  <si>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</si>
  <si>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</si>
  <si>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</si>
  <si>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</si>
  <si>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</si>
  <si>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</si>
  <si>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</si>
  <si>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</si>
  <si>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</si>
  <si>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</si>
  <si>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</si>
  <si>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</si>
  <si>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</si>
  <si>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</si>
  <si>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</si>
  <si>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</si>
  <si>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</si>
  <si>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</si>
  <si>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</si>
  <si>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</si>
  <si>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</si>
  <si>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</si>
  <si>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</si>
  <si>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</si>
  <si>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</si>
  <si>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</si>
  <si>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</si>
  <si>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</si>
  <si>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</si>
  <si>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</si>
  <si>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</si>
  <si>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</si>
  <si>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</si>
  <si>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</si>
  <si>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</si>
  <si>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</si>
  <si>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</si>
  <si>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</si>
  <si>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</si>
  <si>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</si>
  <si>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</si>
  <si>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</si>
  <si>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</si>
  <si>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</si>
  <si>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</si>
  <si>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</si>
  <si>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</si>
  <si>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</si>
  <si>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</si>
  <si>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</si>
  <si>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</si>
  <si>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</si>
  <si>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</si>
  <si>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</si>
  <si>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</si>
  <si>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</si>
  <si>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</si>
  <si>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</si>
  <si>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</si>
  <si>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</si>
  <si>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</si>
  <si>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</si>
  <si>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</si>
  <si>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</si>
  <si>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</si>
  <si>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</si>
  <si>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</si>
  <si>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</si>
  <si>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</si>
  <si>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</si>
  <si>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</si>
  <si>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</si>
  <si>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</si>
  <si>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</si>
  <si>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</si>
  <si>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</si>
  <si>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</si>
  <si>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</si>
  <si>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</si>
  <si>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</si>
  <si>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</si>
  <si>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</si>
  <si>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</si>
  <si>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</si>
  <si>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</si>
  <si>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</si>
  <si>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</si>
  <si>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</si>
  <si>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</si>
  <si>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</si>
  <si>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</si>
  <si>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</si>
  <si>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</si>
  <si>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</si>
  <si>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</si>
  <si>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</si>
  <si>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</si>
  <si>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</si>
  <si>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</si>
  <si>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</si>
  <si>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</si>
  <si>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</si>
  <si>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</si>
  <si>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</si>
  <si>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</si>
  <si>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</si>
  <si>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</si>
  <si>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</si>
  <si>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</si>
  <si>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</si>
  <si>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</si>
  <si>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</si>
  <si>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</si>
  <si>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</si>
  <si>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</si>
  <si>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</si>
  <si>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</si>
  <si>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</si>
  <si>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</si>
  <si>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</si>
  <si>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</si>
  <si>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</si>
  <si>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</si>
  <si>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</si>
  <si>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</si>
  <si>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</si>
  <si>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</si>
  <si>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</si>
  <si>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</si>
  <si>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</si>
  <si>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</si>
  <si>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</si>
  <si>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</si>
  <si>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</si>
  <si>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</si>
  <si>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</si>
  <si>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</si>
  <si>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</si>
  <si>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</si>
  <si>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</si>
  <si>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</si>
  <si>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</si>
  <si>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</si>
  <si>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</si>
  <si>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</si>
  <si>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</si>
  <si>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</si>
  <si>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</si>
  <si>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</si>
  <si>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</si>
  <si>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</si>
  <si>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</si>
  <si>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</si>
  <si>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</si>
  <si>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</si>
  <si>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</si>
  <si>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</si>
  <si>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</si>
  <si>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</si>
  <si>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</si>
  <si>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</si>
  <si>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</si>
  <si>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</si>
  <si>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</si>
  <si>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</si>
  <si>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</si>
  <si>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</si>
  <si>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</si>
  <si>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</si>
  <si>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</si>
  <si>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</si>
  <si>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</si>
  <si>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</si>
  <si>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</si>
  <si>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</si>
  <si>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</si>
  <si>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</si>
  <si>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</si>
  <si>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</si>
  <si>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</si>
  <si>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</si>
  <si>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</si>
  <si>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</si>
  <si>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</si>
  <si>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</si>
  <si>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</si>
  <si>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</si>
  <si>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</si>
  <si>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</si>
  <si>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</si>
  <si>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</si>
  <si>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</si>
  <si>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</si>
  <si>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</si>
  <si>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</si>
  <si>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</si>
  <si>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</si>
  <si>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</si>
  <si>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</si>
  <si>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</si>
  <si>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</si>
  <si>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</si>
  <si>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</si>
  <si>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</si>
  <si>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</si>
  <si>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</si>
  <si>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</si>
  <si>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</si>
  <si>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</si>
  <si>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</si>
  <si>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</si>
  <si>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</si>
  <si>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</si>
  <si>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</si>
  <si>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</si>
  <si>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</si>
  <si>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</si>
  <si>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</si>
  <si>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</si>
  <si>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</si>
  <si>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</si>
  <si>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</si>
  <si>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</si>
  <si>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</si>
  <si>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</si>
  <si>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</si>
  <si>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</si>
  <si>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</si>
  <si>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</si>
  <si>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</si>
  <si>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</si>
  <si>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</si>
  <si>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</si>
  <si>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</si>
  <si>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</si>
  <si>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</si>
  <si>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</si>
  <si>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</si>
  <si>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</si>
  <si>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</si>
  <si>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</si>
  <si>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</si>
  <si>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</si>
  <si>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</si>
  <si>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</si>
  <si>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</si>
  <si>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</si>
  <si>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</si>
  <si>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</si>
  <si>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</si>
  <si>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</si>
  <si>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</si>
  <si>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</si>
  <si>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</si>
  <si>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</si>
  <si>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</si>
  <si>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</si>
  <si>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</si>
  <si>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</si>
  <si>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</si>
  <si>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</si>
  <si>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</si>
  <si>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</si>
  <si>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</si>
  <si>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</si>
  <si>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</si>
  <si>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</si>
  <si>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</si>
  <si>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</si>
  <si>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</si>
  <si>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</si>
  <si>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</si>
  <si>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</si>
  <si>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</si>
  <si>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</si>
  <si>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</si>
  <si>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</si>
  <si>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</si>
  <si>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</si>
  <si>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</si>
  <si>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</si>
  <si>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</si>
  <si>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</si>
  <si>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</si>
  <si>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</si>
  <si>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</si>
  <si>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</si>
  <si>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</si>
  <si>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</si>
  <si>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</si>
  <si>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</si>
  <si>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</si>
  <si>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</si>
  <si>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</si>
  <si>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</si>
  <si>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</si>
  <si>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</si>
  <si>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</si>
  <si>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</si>
  <si>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</si>
  <si>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</si>
  <si>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</si>
  <si>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</si>
  <si>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</si>
  <si>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</si>
  <si>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</si>
  <si>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</si>
  <si>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</si>
  <si>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</si>
  <si>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</si>
  <si>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</si>
  <si>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</si>
  <si>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</si>
  <si>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</si>
  <si>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</si>
  <si>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</si>
  <si>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</si>
  <si>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</si>
  <si>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</si>
  <si>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</si>
  <si>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</si>
  <si>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</si>
  <si>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</si>
  <si>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</si>
  <si>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</si>
  <si>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</si>
  <si>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</si>
  <si>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</si>
  <si>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</si>
  <si>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</si>
  <si>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</si>
  <si>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</si>
  <si>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</si>
  <si>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</si>
  <si>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</si>
  <si>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</si>
  <si>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</si>
  <si>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</si>
  <si>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</si>
  <si>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</si>
  <si>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</si>
  <si>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</si>
  <si>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</si>
  <si>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</si>
  <si>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</si>
  <si>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</si>
  <si>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</si>
  <si>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</si>
  <si>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</si>
  <si>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</si>
  <si>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</si>
  <si>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</si>
  <si>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</si>
  <si>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</si>
  <si>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</si>
  <si>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</si>
  <si>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</si>
  <si>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</si>
  <si>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</si>
  <si>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</si>
  <si>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</si>
  <si>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</si>
  <si>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</si>
  <si>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</si>
  <si>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</si>
  <si>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</si>
  <si>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</si>
  <si>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</si>
  <si>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</si>
  <si>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</si>
  <si>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</si>
  <si>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</si>
  <si>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</si>
  <si>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</si>
  <si>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</si>
  <si>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</si>
  <si>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</si>
  <si>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</si>
  <si>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</si>
  <si>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</si>
  <si>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</si>
  <si>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</si>
  <si>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</si>
  <si>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</si>
  <si>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</si>
  <si>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</si>
  <si>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</si>
  <si>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</si>
  <si>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</si>
  <si>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</si>
  <si>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</si>
  <si>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</si>
  <si>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</si>
  <si>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</si>
  <si>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</si>
  <si>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</si>
  <si>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</si>
  <si>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</si>
  <si>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</si>
  <si>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</si>
  <si>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</si>
  <si>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</si>
  <si>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</si>
  <si>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</si>
  <si>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</si>
  <si>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</si>
  <si>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</si>
  <si>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</si>
  <si>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</si>
  <si>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</si>
  <si>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</si>
  <si>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</si>
  <si>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</si>
  <si>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</si>
  <si>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</si>
  <si>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</si>
  <si>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</si>
  <si>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</si>
  <si>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</si>
  <si>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</si>
  <si>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</si>
  <si>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</si>
  <si>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</si>
  <si>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</si>
  <si>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</si>
  <si>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</si>
  <si>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</si>
  <si>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</si>
  <si>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</si>
  <si>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</si>
  <si>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</si>
  <si>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</si>
  <si>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</si>
  <si>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</si>
  <si>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</si>
  <si>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</si>
  <si>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</si>
  <si>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</si>
  <si>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</si>
  <si>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</si>
  <si>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</si>
  <si>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</si>
  <si>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</si>
  <si>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</si>
  <si>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</si>
  <si>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</si>
  <si>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</si>
  <si>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</si>
  <si>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</si>
  <si>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</si>
  <si>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</si>
  <si>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</si>
  <si>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</si>
  <si>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</si>
  <si>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</si>
  <si>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</si>
  <si>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</si>
  <si>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</si>
  <si>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</si>
  <si>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</si>
  <si>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</si>
  <si>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</si>
  <si>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</si>
  <si>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</si>
  <si>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</si>
  <si>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</si>
  <si>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</si>
  <si>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</si>
  <si>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</si>
  <si>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</si>
  <si>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</si>
  <si>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</si>
  <si>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</si>
  <si>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</si>
  <si>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</si>
  <si>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</si>
  <si>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</si>
  <si>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</si>
  <si>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</si>
  <si>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</si>
  <si>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</si>
  <si>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</si>
  <si>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</si>
  <si>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</si>
  <si>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</si>
  <si>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</si>
  <si>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</si>
  <si>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</si>
  <si>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</si>
  <si>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</si>
  <si>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</si>
  <si>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</si>
  <si>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</si>
  <si>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</si>
  <si>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</si>
  <si>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</si>
  <si>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</si>
  <si>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</si>
  <si>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</si>
  <si>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</si>
  <si>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</si>
  <si>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</si>
  <si>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</si>
  <si>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</si>
  <si>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</si>
  <si>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</si>
  <si>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</si>
  <si>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</si>
  <si>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</si>
  <si>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</si>
  <si>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</si>
  <si>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</si>
  <si>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</si>
  <si>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</si>
  <si>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</si>
  <si>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</si>
  <si>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</si>
  <si>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</si>
  <si>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</si>
  <si>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</si>
  <si>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</si>
  <si>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</si>
  <si>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</si>
  <si>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</si>
  <si>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</si>
  <si>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</si>
  <si>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</si>
  <si>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</si>
  <si>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</si>
  <si>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</si>
  <si>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</si>
  <si>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</si>
  <si>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</si>
  <si>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</si>
  <si>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</si>
  <si>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</si>
  <si>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</si>
  <si>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</si>
  <si>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</si>
  <si>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</si>
  <si>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</si>
  <si>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</si>
  <si>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</si>
  <si>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</si>
  <si>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</si>
  <si>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</si>
  <si>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</si>
  <si>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</si>
  <si>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</si>
  <si>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</si>
  <si>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</si>
  <si>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</si>
  <si>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</si>
  <si>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</si>
  <si>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</si>
  <si>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</si>
  <si>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</si>
  <si>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</si>
  <si>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</si>
  <si>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</si>
  <si>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</si>
  <si>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</si>
  <si>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</si>
  <si>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</si>
  <si>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</si>
  <si>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</si>
  <si>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</si>
  <si>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</si>
  <si>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</si>
  <si>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</si>
  <si>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</si>
  <si>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</si>
  <si>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</si>
  <si>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</si>
  <si>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</si>
  <si>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</si>
  <si>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</si>
  <si>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</si>
  <si>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</si>
  <si>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</si>
  <si>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</si>
  <si>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</si>
  <si>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</si>
  <si>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</si>
  <si>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</si>
  <si>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</si>
  <si>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</si>
  <si>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</si>
  <si>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</si>
  <si>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</si>
  <si>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</si>
  <si>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</si>
  <si>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</si>
  <si>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</si>
  <si>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</si>
  <si>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</si>
  <si>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</si>
  <si>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</si>
  <si>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</si>
  <si>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</si>
  <si>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</si>
  <si>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</si>
  <si>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</si>
  <si>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</si>
  <si>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</si>
  <si>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</si>
  <si>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</si>
  <si>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</si>
  <si>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</si>
  <si>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</si>
  <si>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</si>
  <si>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</si>
  <si>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</si>
  <si>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</si>
  <si>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</si>
  <si>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</si>
  <si>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</si>
  <si>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</si>
  <si>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</si>
  <si>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</si>
  <si>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</si>
  <si>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</si>
  <si>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</si>
  <si>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</si>
  <si>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</si>
  <si>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</si>
  <si>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</si>
  <si>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</si>
  <si>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</si>
  <si>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</si>
  <si>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</si>
  <si>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</si>
  <si>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</si>
  <si>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</si>
  <si>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</si>
  <si>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</si>
  <si>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</si>
  <si>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</si>
  <si>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</si>
  <si>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</si>
  <si>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</si>
  <si>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</si>
  <si>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</si>
  <si>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</si>
  <si>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</si>
  <si>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</si>
  <si>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</si>
  <si>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</si>
  <si>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</si>
  <si>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</si>
  <si>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</si>
  <si>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</si>
  <si>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</si>
  <si>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</si>
  <si>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</si>
  <si>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</si>
  <si>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</si>
  <si>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</si>
  <si>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</si>
  <si>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</si>
  <si>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</si>
  <si>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</si>
  <si>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</si>
  <si>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</si>
  <si>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</si>
  <si>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</si>
  <si>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</si>
  <si>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</si>
  <si>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</si>
  <si>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</si>
  <si>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</si>
  <si>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</si>
  <si>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</si>
  <si>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</si>
  <si>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</si>
  <si>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</si>
  <si>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</si>
  <si>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</si>
  <si>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</si>
  <si>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</si>
  <si>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</si>
  <si>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</si>
  <si>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</si>
  <si>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</si>
  <si>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</si>
  <si>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</si>
  <si>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</si>
  <si>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</si>
  <si>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</si>
  <si>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</si>
  <si>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</si>
  <si>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</si>
  <si>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</si>
  <si>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</si>
  <si>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</si>
  <si>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</si>
  <si>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</si>
  <si>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</si>
  <si>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</si>
  <si>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</si>
  <si>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</si>
  <si>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</si>
  <si>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</si>
  <si>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</si>
  <si>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</si>
  <si>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</si>
  <si>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</si>
  <si>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</si>
  <si>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</si>
  <si>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</si>
  <si>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</si>
  <si>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</si>
  <si>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</si>
  <si>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</si>
  <si>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</si>
  <si>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</si>
  <si>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</si>
  <si>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</si>
  <si>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</si>
  <si>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</si>
  <si>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</si>
  <si>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</si>
  <si>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</si>
  <si>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</si>
  <si>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</si>
  <si>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</si>
  <si>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</si>
  <si>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</si>
  <si>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</si>
  <si>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</si>
  <si>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</si>
  <si>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</si>
  <si>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</si>
  <si>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</si>
  <si>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</si>
  <si>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</si>
  <si>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</si>
  <si>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</si>
  <si>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</si>
  <si>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</si>
  <si>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</si>
  <si>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</si>
  <si>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</si>
  <si>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</si>
  <si>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</si>
  <si>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</si>
  <si>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</si>
  <si>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</si>
  <si>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</si>
  <si>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</si>
  <si>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</si>
  <si>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</si>
  <si>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</si>
  <si>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</si>
  <si>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</si>
  <si>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</si>
  <si>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</si>
  <si>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</si>
  <si>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</si>
  <si>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</si>
  <si>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</si>
  <si>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</si>
  <si>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</si>
  <si>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</si>
  <si>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</si>
  <si>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</si>
  <si>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</si>
  <si>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</si>
  <si>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</si>
  <si>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</si>
  <si>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</si>
  <si>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</si>
  <si>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</si>
  <si>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</si>
  <si>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</si>
  <si>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</si>
  <si>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</si>
  <si>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</si>
  <si>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</si>
  <si>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</si>
  <si>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</si>
  <si>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</si>
  <si>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</si>
  <si>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</si>
  <si>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</si>
  <si>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</si>
  <si>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</si>
  <si>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</si>
  <si>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</si>
  <si>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</si>
  <si>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</si>
  <si>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</si>
  <si>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</si>
  <si>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</si>
  <si>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</si>
  <si>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</si>
  <si>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</si>
  <si>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</si>
  <si>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</si>
  <si>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</si>
  <si>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</si>
  <si>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</si>
  <si>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</si>
  <si>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</si>
  <si>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</si>
  <si>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</si>
  <si>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</si>
  <si>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</si>
  <si>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</si>
  <si>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</si>
  <si>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</si>
  <si>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</si>
  <si>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</si>
  <si>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</si>
  <si>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</si>
  <si>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</si>
  <si>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</si>
  <si>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</si>
  <si>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</si>
  <si>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</si>
  <si>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</si>
  <si>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</si>
  <si>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</si>
  <si>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</si>
  <si>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</si>
  <si>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</si>
  <si>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</si>
  <si>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</si>
  <si>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</si>
  <si>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</si>
  <si>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</si>
  <si>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</si>
  <si>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</si>
  <si>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</si>
  <si>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</si>
  <si>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</si>
  <si>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</si>
  <si>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</si>
  <si>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</si>
  <si>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</si>
  <si>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</si>
  <si>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</si>
  <si>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</si>
  <si>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</si>
  <si>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</si>
  <si>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</si>
  <si>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</si>
  <si>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</si>
  <si>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</si>
  <si>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</si>
  <si>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</si>
  <si>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</si>
  <si>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</si>
  <si>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</si>
  <si>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</si>
  <si>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</si>
  <si>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</si>
  <si>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</si>
  <si>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</si>
  <si>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</si>
  <si>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</si>
  <si>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</si>
  <si>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</si>
  <si>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</si>
  <si>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</si>
  <si>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</si>
  <si>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</si>
  <si>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</si>
  <si>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</si>
  <si>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</si>
  <si>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</si>
  <si>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</si>
  <si>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</si>
  <si>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</si>
  <si>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</si>
  <si>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</si>
  <si>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</si>
  <si>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</si>
  <si>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</si>
  <si>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</si>
  <si>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</si>
  <si>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</si>
  <si>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</si>
  <si>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</si>
  <si>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</si>
  <si>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</si>
  <si>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</si>
  <si>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</si>
  <si>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</si>
  <si>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</si>
  <si>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</si>
  <si>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</si>
  <si>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</si>
  <si>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</si>
  <si>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</si>
  <si>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</si>
  <si>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</si>
  <si>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</si>
  <si>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</si>
  <si>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</si>
  <si>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</si>
  <si>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</si>
  <si>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</si>
  <si>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</si>
  <si>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</si>
  <si>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</si>
  <si>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</si>
  <si>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</si>
  <si>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</si>
  <si>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</si>
  <si>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</si>
  <si>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</si>
  <si>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</si>
  <si>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</si>
  <si>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</si>
  <si>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</si>
  <si>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</si>
  <si>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</si>
  <si>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</si>
  <si>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</si>
  <si>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</si>
  <si>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</si>
  <si>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</si>
  <si>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</si>
  <si>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</si>
  <si>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</si>
  <si>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</si>
  <si>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</si>
  <si>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</si>
  <si>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</si>
  <si>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</si>
  <si>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</si>
  <si>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</si>
  <si>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</si>
  <si>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</si>
  <si>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</si>
  <si>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</si>
  <si>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</si>
  <si>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</si>
  <si>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</si>
  <si>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</si>
  <si>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</si>
  <si>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</si>
  <si>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</si>
  <si>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</si>
  <si>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</si>
  <si>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</si>
  <si>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</si>
  <si>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</si>
  <si>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</si>
  <si>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</si>
  <si>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</si>
  <si>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</si>
  <si>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</si>
  <si>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</si>
  <si>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</si>
  <si>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</si>
  <si>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</si>
  <si>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</si>
  <si>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</si>
  <si>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</si>
  <si>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</si>
  <si>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</si>
  <si>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</si>
  <si>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</si>
  <si>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</si>
  <si>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</si>
  <si>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</si>
  <si>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</si>
  <si>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</si>
  <si>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</si>
  <si>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</si>
  <si>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</si>
  <si>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</si>
  <si>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</si>
  <si>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</si>
  <si>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</si>
  <si>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</si>
  <si>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</si>
  <si>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</si>
  <si>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</si>
  <si>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</si>
  <si>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</si>
  <si>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</si>
  <si>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</si>
  <si>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</si>
  <si>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</si>
  <si>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</si>
  <si>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</si>
  <si>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</si>
  <si>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</si>
  <si>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</si>
  <si>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</si>
  <si>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</si>
  <si>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</si>
  <si>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</si>
  <si>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</si>
  <si>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</si>
  <si>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</si>
  <si>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</si>
  <si>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</si>
  <si>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</si>
  <si>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</si>
  <si>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</si>
  <si>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</si>
  <si>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</si>
  <si>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</si>
  <si>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</si>
  <si>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</si>
  <si>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</si>
  <si>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</si>
  <si>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</si>
  <si>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</si>
  <si>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</si>
  <si>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</si>
  <si>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</si>
  <si>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</si>
  <si>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</si>
  <si>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</si>
  <si>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</si>
  <si>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</si>
  <si>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</si>
  <si>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</si>
  <si>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</si>
  <si>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</si>
  <si>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</si>
  <si>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</si>
  <si>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</si>
  <si>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</si>
  <si>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</si>
  <si>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</si>
  <si>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</si>
  <si>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</si>
  <si>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</si>
  <si>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</si>
  <si>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</si>
  <si>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</si>
  <si>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</si>
  <si>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</si>
  <si>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</si>
  <si>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</si>
  <si>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</si>
  <si>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</si>
  <si>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</si>
  <si>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</si>
  <si>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</si>
  <si>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</si>
  <si>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</si>
  <si>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</si>
  <si>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</si>
  <si>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</si>
  <si>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</si>
  <si>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</si>
  <si>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</si>
  <si>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</si>
  <si>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</si>
  <si>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</si>
  <si>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</si>
  <si>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</si>
  <si>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</si>
  <si>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</si>
  <si>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</si>
  <si>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</si>
  <si>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</si>
  <si>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</si>
  <si>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</si>
  <si>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</si>
  <si>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</si>
  <si>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</si>
  <si>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</si>
  <si>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</si>
  <si>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</si>
  <si>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</si>
  <si>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</si>
  <si>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</si>
  <si>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</si>
  <si>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</si>
  <si>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</si>
  <si>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</si>
  <si>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</si>
  <si>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</si>
  <si>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</si>
  <si>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</si>
  <si>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</si>
  <si>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</si>
  <si>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</si>
  <si>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</si>
  <si>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</si>
  <si>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</si>
  <si>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</si>
  <si>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</si>
  <si>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</si>
  <si>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</si>
  <si>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</si>
  <si>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</si>
  <si>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</si>
  <si>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</si>
  <si>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</si>
  <si>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</si>
  <si>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</si>
  <si>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</si>
  <si>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</si>
  <si>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</si>
  <si>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</si>
  <si>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</si>
  <si>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</si>
  <si>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</si>
  <si>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</si>
  <si>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</si>
  <si>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</si>
  <si>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</si>
  <si>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</si>
  <si>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</si>
  <si>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</si>
  <si>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</si>
  <si>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</si>
  <si>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</si>
  <si>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</si>
  <si>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</si>
  <si>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</si>
  <si>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</si>
  <si>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</si>
  <si>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</si>
  <si>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</si>
  <si>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</si>
  <si>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</si>
  <si>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</si>
  <si>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</si>
  <si>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</si>
  <si>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</si>
  <si>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</si>
  <si>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</si>
  <si>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</si>
  <si>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</si>
  <si>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</si>
  <si>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</si>
  <si>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</si>
  <si>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</si>
  <si>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</si>
  <si>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</si>
  <si>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</si>
  <si>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</si>
  <si>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</si>
  <si>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</si>
  <si>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</si>
  <si>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</si>
  <si>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</si>
  <si>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</si>
  <si>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</si>
  <si>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</si>
  <si>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</si>
  <si>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</si>
  <si>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</si>
  <si>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</si>
  <si>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</si>
  <si>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</si>
  <si>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</si>
  <si>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</si>
  <si>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</si>
  <si>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</si>
  <si>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</si>
  <si>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</si>
  <si>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</si>
  <si>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</si>
  <si>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</si>
  <si>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</si>
  <si>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</si>
  <si>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</si>
  <si>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</si>
  <si>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</si>
  <si>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</si>
  <si>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</si>
  <si>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</si>
  <si>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</si>
  <si>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</si>
  <si>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</si>
  <si>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</si>
  <si>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</si>
  <si>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</si>
  <si>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</si>
  <si>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</si>
  <si>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</si>
  <si>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</si>
  <si>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</si>
  <si>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</si>
  <si>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</si>
  <si>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</si>
  <si>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</si>
  <si>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</si>
  <si>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</si>
  <si>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</si>
  <si>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</si>
  <si>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</si>
  <si>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</si>
  <si>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</si>
  <si>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</si>
  <si>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</si>
  <si>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</si>
  <si>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</si>
  <si>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</si>
  <si>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</si>
  <si>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</si>
  <si>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</si>
  <si>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</si>
  <si>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</si>
  <si>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</si>
  <si>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</si>
  <si>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</si>
  <si>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</si>
  <si>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</si>
  <si>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</si>
  <si>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</si>
  <si>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</si>
  <si>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</si>
  <si>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</si>
  <si>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</si>
  <si>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</si>
  <si>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</si>
  <si>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</si>
  <si>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</si>
  <si>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</si>
  <si>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</si>
  <si>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</si>
  <si>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</si>
  <si>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</si>
  <si>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</si>
  <si>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</si>
  <si>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</si>
  <si>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</si>
  <si>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</si>
  <si>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</si>
  <si>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</si>
  <si>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</si>
  <si>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</si>
  <si>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</si>
  <si>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</si>
  <si>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</si>
  <si>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</si>
  <si>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</si>
  <si>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</si>
  <si>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</si>
  <si>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</si>
  <si>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</si>
  <si>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</si>
  <si>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</si>
  <si>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</si>
  <si>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</si>
  <si>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</si>
  <si>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</si>
  <si>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</si>
  <si>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</si>
  <si>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</si>
  <si>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</si>
  <si>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</si>
  <si>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</si>
  <si>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</si>
  <si>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</si>
  <si>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</si>
  <si>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</si>
  <si>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</si>
  <si>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</si>
  <si>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</si>
  <si>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</si>
  <si>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</si>
  <si>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</si>
  <si>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</si>
  <si>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</si>
  <si>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</si>
  <si>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</si>
  <si>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</si>
  <si>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</si>
  <si>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</si>
  <si>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</si>
  <si>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</si>
  <si>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</si>
  <si>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</si>
  <si>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</si>
  <si>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</si>
  <si>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</si>
  <si>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</si>
  <si>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</si>
  <si>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</si>
  <si>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</si>
  <si>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</si>
  <si>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</si>
  <si>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</si>
  <si>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</si>
  <si>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</si>
  <si>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</si>
  <si>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</si>
  <si>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</si>
  <si>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</si>
  <si>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</si>
  <si>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</si>
  <si>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</si>
  <si>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</si>
  <si>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</si>
  <si>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</si>
  <si>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</si>
  <si>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</si>
  <si>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</si>
  <si>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</si>
  <si>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</si>
  <si>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</si>
  <si>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</si>
  <si>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</si>
  <si>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</si>
  <si>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</si>
  <si>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</si>
  <si>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</si>
  <si>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</si>
  <si>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</si>
  <si>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</si>
  <si>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</si>
  <si>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</si>
  <si>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</si>
  <si>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</si>
  <si>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</si>
  <si>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</si>
  <si>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</si>
  <si>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</si>
  <si>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</si>
  <si>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</si>
  <si>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</si>
  <si>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</si>
  <si>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</si>
  <si>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</si>
  <si>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</si>
  <si>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</si>
  <si>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</si>
  <si>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</si>
  <si>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</si>
  <si>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</si>
  <si>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</si>
  <si>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</si>
  <si>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</si>
  <si>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</si>
  <si>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</si>
  <si>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</si>
  <si>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</si>
  <si>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</si>
  <si>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</si>
  <si>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</si>
  <si>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</si>
  <si>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</si>
  <si>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</si>
  <si>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</si>
  <si>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</si>
  <si>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</si>
  <si>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</si>
  <si>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</si>
  <si>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</si>
  <si>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</si>
  <si>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</si>
  <si>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</si>
  <si>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</si>
  <si>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</si>
  <si>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</si>
  <si>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</si>
  <si>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</si>
  <si>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</si>
  <si>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</si>
  <si>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</si>
  <si>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</si>
  <si>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</si>
  <si>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</si>
  <si>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</si>
  <si>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</si>
  <si>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</si>
  <si>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</si>
  <si>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</si>
  <si>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</si>
  <si>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</si>
  <si>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</si>
  <si>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</si>
  <si>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</si>
  <si>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</si>
  <si>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</si>
  <si>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</si>
  <si>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</si>
  <si>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</si>
  <si>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</si>
  <si>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</si>
  <si>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</si>
  <si>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</si>
  <si>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</si>
  <si>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</si>
  <si>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</si>
  <si>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</si>
  <si>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</si>
  <si>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</si>
  <si>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</si>
  <si>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</si>
  <si>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</si>
  <si>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</si>
  <si>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</si>
  <si>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</si>
  <si>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</si>
  <si>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</si>
  <si>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</si>
  <si>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</si>
  <si>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</si>
  <si>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</si>
  <si>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</si>
  <si>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</si>
  <si>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</si>
  <si>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</si>
  <si>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</si>
  <si>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</si>
  <si>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</si>
  <si>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</si>
  <si>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</si>
  <si>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</si>
  <si>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</si>
  <si>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</si>
  <si>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</si>
  <si>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</si>
  <si>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</si>
  <si>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</si>
  <si>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</si>
  <si>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</si>
  <si>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</si>
  <si>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</si>
  <si>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</si>
  <si>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</si>
  <si>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</si>
  <si>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</si>
  <si>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</si>
  <si>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</si>
  <si>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</si>
  <si>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</si>
  <si>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</si>
  <si>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</si>
  <si>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</si>
  <si>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</si>
  <si>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</si>
  <si>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</si>
  <si>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</si>
  <si>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</si>
  <si>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</si>
  <si>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</si>
  <si>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</si>
  <si>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</si>
  <si>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</si>
  <si>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</si>
  <si>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</si>
  <si>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</si>
  <si>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</si>
  <si>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</si>
  <si>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</si>
  <si>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</si>
  <si>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</si>
  <si>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</si>
  <si>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</si>
  <si>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</si>
  <si>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</si>
  <si>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</si>
  <si>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</si>
  <si>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</si>
  <si>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</si>
  <si>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</si>
  <si>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</si>
  <si>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</si>
  <si>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</si>
  <si>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</si>
  <si>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</si>
  <si>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</si>
  <si>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</si>
  <si>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</si>
  <si>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</si>
  <si>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</si>
  <si>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</si>
  <si>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</si>
  <si>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</si>
  <si>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</si>
  <si>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</si>
  <si>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</si>
  <si>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</si>
  <si>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</si>
  <si>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</si>
  <si>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</si>
  <si>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</si>
  <si>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</si>
  <si>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</si>
  <si>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</si>
  <si>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</si>
  <si>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</si>
  <si>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</si>
  <si>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</si>
  <si>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</si>
  <si>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</si>
  <si>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</si>
  <si>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</si>
  <si>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</si>
  <si>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</si>
  <si>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</si>
  <si>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</si>
  <si>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</si>
  <si>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</si>
  <si>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</si>
  <si>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</si>
  <si>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</si>
  <si>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</si>
  <si>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</si>
  <si>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</si>
  <si>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</si>
  <si>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</si>
  <si>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</si>
  <si>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</si>
  <si>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</si>
  <si>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</si>
  <si>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</si>
  <si>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</si>
  <si>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</si>
  <si>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</si>
  <si>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</si>
  <si>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</si>
  <si>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</si>
  <si>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</si>
  <si>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</si>
  <si>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</si>
  <si>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</si>
  <si>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</si>
  <si>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</si>
  <si>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</si>
  <si>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</si>
  <si>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</si>
  <si>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</si>
  <si>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</si>
  <si>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</si>
  <si>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</si>
  <si>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</si>
  <si>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</si>
  <si>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</si>
  <si>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</si>
  <si>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</si>
  <si>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</si>
  <si>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</si>
  <si>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</si>
  <si>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</si>
  <si>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</si>
  <si>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</si>
  <si>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</si>
  <si>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</si>
  <si>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</si>
  <si>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</si>
  <si>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</si>
  <si>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</si>
  <si>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</si>
  <si>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</si>
  <si>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</si>
  <si>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</si>
  <si>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</si>
  <si>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</si>
  <si>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</si>
  <si>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</si>
  <si>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</si>
  <si>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</si>
  <si>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</si>
  <si>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</si>
  <si>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</si>
  <si>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</si>
  <si>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</si>
  <si>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</si>
  <si>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</si>
  <si>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</si>
  <si>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</si>
  <si>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</si>
  <si>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</si>
  <si>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</si>
  <si>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</si>
  <si>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</si>
  <si>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</si>
  <si>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</si>
  <si>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</si>
  <si>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</si>
  <si>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</si>
  <si>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</si>
  <si>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</si>
  <si>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</si>
  <si>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</si>
  <si>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</si>
  <si>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</si>
  <si>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</si>
  <si>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</si>
  <si>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</si>
  <si>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</si>
  <si>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</si>
  <si>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</si>
  <si>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</si>
  <si>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</si>
  <si>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</si>
  <si>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</si>
  <si>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</si>
  <si>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</si>
  <si>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</si>
  <si>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</si>
  <si>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</si>
  <si>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</si>
  <si>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</si>
  <si>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</si>
  <si>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</si>
  <si>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</si>
  <si>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</si>
  <si>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</si>
  <si>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</si>
  <si>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</si>
  <si>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</si>
  <si>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</si>
  <si>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</si>
  <si>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</si>
  <si>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</si>
  <si>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</si>
  <si>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</si>
  <si>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</si>
  <si>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</si>
  <si>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</si>
  <si>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</si>
  <si>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</si>
  <si>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</si>
  <si>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</si>
  <si>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</si>
  <si>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</si>
  <si>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</si>
  <si>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</si>
  <si>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</si>
  <si>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</si>
  <si>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</si>
  <si>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</si>
  <si>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</si>
  <si>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</si>
  <si>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</si>
  <si>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</si>
  <si>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</si>
  <si>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</si>
  <si>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</si>
  <si>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</si>
  <si>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</si>
  <si>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</si>
  <si>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</si>
  <si>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</si>
  <si>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</si>
  <si>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</si>
  <si>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</si>
  <si>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</si>
  <si>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</si>
  <si>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</si>
  <si>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</si>
  <si>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</si>
  <si>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</si>
  <si>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</si>
  <si>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</si>
  <si>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</si>
  <si>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</si>
  <si>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</si>
  <si>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</si>
  <si>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</si>
  <si>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</si>
  <si>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</si>
  <si>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</si>
  <si>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</si>
  <si>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</si>
  <si>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</si>
  <si>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</si>
  <si>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</si>
  <si>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</si>
  <si>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</si>
  <si>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</si>
  <si>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</si>
  <si>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</si>
  <si>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</si>
  <si>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</si>
  <si>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</si>
  <si>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</si>
  <si>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</si>
  <si>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</si>
  <si>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</si>
  <si>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</si>
  <si>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</si>
  <si>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</si>
  <si>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</si>
  <si>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</si>
  <si>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</si>
  <si>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</si>
  <si>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</si>
  <si>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</si>
  <si>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</si>
  <si>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</si>
  <si>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</si>
  <si>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</si>
  <si>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</si>
  <si>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</si>
  <si>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</si>
  <si>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</si>
  <si>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</si>
  <si>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</si>
  <si>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</si>
  <si>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</si>
  <si>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</si>
  <si>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</si>
  <si>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</si>
  <si>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</si>
  <si>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</si>
  <si>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</si>
  <si>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</si>
  <si>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</si>
  <si>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</si>
  <si>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</si>
  <si>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</si>
  <si>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</si>
  <si>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</si>
  <si>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</si>
  <si>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</si>
  <si>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</si>
  <si>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</si>
  <si>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</si>
  <si>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</si>
  <si>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</si>
  <si>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</si>
  <si>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</si>
  <si>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</si>
  <si>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</si>
  <si>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</si>
  <si>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</si>
  <si>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</si>
  <si>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</si>
  <si>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</si>
  <si>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</si>
  <si>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</si>
  <si>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</si>
  <si>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</si>
  <si>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</si>
  <si>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</si>
  <si>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</si>
  <si>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</si>
  <si>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</si>
  <si>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</si>
  <si>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</si>
  <si>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</si>
  <si>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</si>
  <si>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</si>
  <si>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</si>
  <si>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</si>
  <si>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</si>
  <si>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</si>
  <si>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</si>
  <si>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</si>
  <si>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</si>
  <si>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</si>
  <si>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</si>
  <si>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</si>
  <si>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</si>
  <si>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</si>
  <si>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</si>
  <si>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</si>
  <si>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</si>
  <si>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</si>
  <si>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</si>
  <si>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</si>
  <si>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</si>
  <si>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</si>
  <si>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</si>
  <si>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</si>
  <si>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</si>
  <si>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</si>
  <si>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</si>
  <si>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</si>
  <si>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</si>
  <si>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</si>
  <si>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r>
      <t xml:space="preserve">Compra de  40,653.15   usd  tc   19,670     PAGO A TYSON FRESH MEATS. INC     I-2920       FACTURA    1239758    VALOR FACTURA   40,653.15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</si>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</sst>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14"/>
  <sheetViews>
    <sheetView topLeftCell="A991" zoomScale="115" zoomScaleNormal="115" workbookViewId="0">
      <selection activeCell="B995" sqref="B995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10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10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09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09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05" si="38">H951-G951</f>
        <v>522.52999999999884</v>
      </c>
      <c r="J951" s="388">
        <f t="shared" ref="J951:J1005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21" x14ac:dyDescent="0.25">
      <c r="A1000" s="371"/>
      <c r="B1000" s="364"/>
      <c r="C1000" s="474" t="s">
        <v>2934</v>
      </c>
      <c r="D1000" s="85"/>
      <c r="E1000" s="382"/>
      <c r="F1000" s="383"/>
      <c r="G1000" s="374"/>
      <c r="H1000" s="374"/>
      <c r="I1000" s="429">
        <f t="shared" si="38"/>
        <v>0</v>
      </c>
      <c r="J1000" s="388">
        <f t="shared" si="39"/>
        <v>12266.665999999976</v>
      </c>
    </row>
    <row r="1001" spans="1:10" ht="21" x14ac:dyDescent="0.25">
      <c r="A1001" s="371"/>
      <c r="B1001" s="364"/>
      <c r="C1001" s="474" t="s">
        <v>2934</v>
      </c>
      <c r="D1001" s="85"/>
      <c r="E1001" s="382"/>
      <c r="F1001" s="383"/>
      <c r="G1001" s="374"/>
      <c r="H1001" s="374"/>
      <c r="I1001" s="429">
        <f t="shared" si="38"/>
        <v>0</v>
      </c>
      <c r="J1001" s="388">
        <f t="shared" si="39"/>
        <v>12266.665999999976</v>
      </c>
    </row>
    <row r="1002" spans="1:10" ht="21" x14ac:dyDescent="0.25">
      <c r="A1002" s="371"/>
      <c r="B1002" s="364"/>
      <c r="C1002" s="474" t="s">
        <v>2934</v>
      </c>
      <c r="D1002" s="85"/>
      <c r="E1002" s="382"/>
      <c r="F1002" s="383"/>
      <c r="G1002" s="374"/>
      <c r="H1002" s="374"/>
      <c r="I1002" s="429">
        <f t="shared" si="38"/>
        <v>0</v>
      </c>
      <c r="J1002" s="388">
        <f t="shared" si="39"/>
        <v>12266.665999999976</v>
      </c>
    </row>
    <row r="1003" spans="1:10" ht="21" x14ac:dyDescent="0.25">
      <c r="A1003" s="371"/>
      <c r="B1003" s="364"/>
      <c r="C1003" s="474" t="s">
        <v>2934</v>
      </c>
      <c r="D1003" s="85"/>
      <c r="E1003" s="382"/>
      <c r="F1003" s="383"/>
      <c r="G1003" s="374"/>
      <c r="H1003" s="374"/>
      <c r="I1003" s="429">
        <f t="shared" si="38"/>
        <v>0</v>
      </c>
      <c r="J1003" s="388">
        <f t="shared" si="39"/>
        <v>12266.665999999976</v>
      </c>
    </row>
    <row r="1004" spans="1:10" ht="21" x14ac:dyDescent="0.35">
      <c r="A1004" s="371"/>
      <c r="B1004" s="364"/>
      <c r="C1004" s="478"/>
      <c r="D1004" s="85"/>
      <c r="E1004" s="382"/>
      <c r="F1004" s="383"/>
      <c r="G1004" s="374"/>
      <c r="H1004" s="374"/>
      <c r="I1004" s="429">
        <f t="shared" si="38"/>
        <v>0</v>
      </c>
      <c r="J1004" s="388">
        <f t="shared" si="39"/>
        <v>12266.665999999976</v>
      </c>
    </row>
    <row r="1005" spans="1:10" ht="21" x14ac:dyDescent="0.35">
      <c r="A1005" s="371"/>
      <c r="B1005" s="364"/>
      <c r="C1005" s="471"/>
      <c r="D1005" s="85"/>
      <c r="E1005" s="382"/>
      <c r="F1005" s="383"/>
      <c r="G1005" s="374"/>
      <c r="H1005" s="374"/>
      <c r="I1005" s="429">
        <f t="shared" si="38"/>
        <v>0</v>
      </c>
      <c r="J1005" s="388">
        <f t="shared" si="39"/>
        <v>12266.665999999976</v>
      </c>
    </row>
    <row r="1006" spans="1:10" ht="21" x14ac:dyDescent="0.35">
      <c r="A1006" s="371"/>
      <c r="B1006" s="364"/>
      <c r="C1006" s="471"/>
      <c r="D1006" s="85"/>
      <c r="E1006" s="382"/>
      <c r="F1006" s="383"/>
      <c r="G1006" s="374"/>
      <c r="H1006" s="374"/>
      <c r="I1006" s="429">
        <f t="shared" si="36"/>
        <v>0</v>
      </c>
      <c r="J1006" s="388">
        <f t="shared" si="37"/>
        <v>12266.665999999976</v>
      </c>
    </row>
    <row r="1007" spans="1:10" ht="21" x14ac:dyDescent="0.35">
      <c r="A1007" s="371"/>
      <c r="B1007" s="364"/>
      <c r="C1007" s="471"/>
      <c r="D1007" s="85"/>
      <c r="E1007" s="382"/>
      <c r="F1007" s="383"/>
      <c r="G1007" s="374"/>
      <c r="H1007" s="374"/>
      <c r="I1007" s="429">
        <f t="shared" si="36"/>
        <v>0</v>
      </c>
      <c r="J1007" s="388">
        <f t="shared" si="37"/>
        <v>12266.665999999976</v>
      </c>
    </row>
    <row r="1008" spans="1:10" ht="21" x14ac:dyDescent="0.35">
      <c r="A1008" s="371"/>
      <c r="B1008" s="364"/>
      <c r="C1008" s="471"/>
      <c r="D1008" s="85"/>
      <c r="E1008" s="382"/>
      <c r="F1008" s="383"/>
      <c r="G1008" s="374"/>
      <c r="H1008" s="374"/>
      <c r="I1008" s="429"/>
      <c r="J1008" s="388">
        <f t="shared" si="37"/>
        <v>12266.665999999976</v>
      </c>
    </row>
    <row r="1009" spans="1:10" ht="21" x14ac:dyDescent="0.35">
      <c r="A1009" s="371"/>
      <c r="B1009" s="27"/>
      <c r="C1009" s="369"/>
      <c r="D1009" s="85"/>
      <c r="E1009" s="382"/>
      <c r="F1009" s="383"/>
      <c r="G1009" s="374"/>
      <c r="H1009" s="374"/>
      <c r="I1009" s="429">
        <f t="shared" si="36"/>
        <v>0</v>
      </c>
      <c r="J1009" s="388">
        <f t="shared" si="37"/>
        <v>12266.665999999976</v>
      </c>
    </row>
    <row r="1010" spans="1:10" ht="21.75" thickBot="1" x14ac:dyDescent="0.4">
      <c r="A1010" s="371"/>
      <c r="B1010" s="48"/>
      <c r="C1010" s="369"/>
      <c r="D1010" s="85"/>
      <c r="E1010" s="382"/>
      <c r="F1010" s="464"/>
      <c r="G1010" s="374"/>
      <c r="H1010" s="374"/>
      <c r="I1010" s="386">
        <f t="shared" si="27"/>
        <v>0</v>
      </c>
      <c r="J1010" s="388">
        <f t="shared" si="26"/>
        <v>12266.665999999976</v>
      </c>
    </row>
    <row r="1011" spans="1:10" ht="16.5" thickBot="1" x14ac:dyDescent="0.3">
      <c r="A1011" s="371"/>
      <c r="D1011" s="85"/>
      <c r="E1011" s="382"/>
      <c r="F1011" s="151"/>
      <c r="G1011" s="374"/>
      <c r="H1011" s="374"/>
      <c r="I1011" s="386">
        <f t="shared" ref="I1011" si="40">H1011-G1011</f>
        <v>0</v>
      </c>
    </row>
    <row r="1012" spans="1:10" x14ac:dyDescent="0.25">
      <c r="A1012" s="371"/>
      <c r="D1012" s="85"/>
      <c r="E1012" s="382"/>
      <c r="F1012" s="498" t="s">
        <v>638</v>
      </c>
      <c r="G1012" s="499"/>
      <c r="H1012" s="502">
        <f>SUM(I3:I1011)</f>
        <v>12785.655999999981</v>
      </c>
      <c r="I1012" s="503"/>
    </row>
    <row r="1013" spans="1:10" ht="16.5" thickBot="1" x14ac:dyDescent="0.3">
      <c r="A1013" s="371"/>
      <c r="D1013" s="85"/>
      <c r="E1013" s="382"/>
      <c r="F1013" s="500"/>
      <c r="G1013" s="501"/>
      <c r="H1013" s="504"/>
      <c r="I1013" s="505"/>
    </row>
    <row r="1014" spans="1:10" x14ac:dyDescent="0.25">
      <c r="A1014" s="371"/>
      <c r="D1014" s="85"/>
      <c r="E1014" s="382"/>
      <c r="F1014" s="151"/>
      <c r="G1014" s="374"/>
      <c r="H1014" s="374"/>
      <c r="I1014" s="374"/>
    </row>
  </sheetData>
  <sortState ref="A877:I878">
    <sortCondition ref="D877:D878"/>
  </sortState>
  <mergeCells count="3">
    <mergeCell ref="E1:H1"/>
    <mergeCell ref="F1012:G1013"/>
    <mergeCell ref="H1012:I101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abSelected="1" topLeftCell="A504" zoomScale="115" zoomScaleNormal="115" workbookViewId="0">
      <pane xSplit="1" topLeftCell="B1" activePane="topRight" state="frozen"/>
      <selection activeCell="A182" sqref="A182"/>
      <selection pane="topRight" activeCell="B507" sqref="B50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 t="shared" si="24"/>
        <v>-58.661000000035301</v>
      </c>
      <c r="K509" s="9"/>
    </row>
    <row r="510" spans="1:11" ht="59.25" customHeight="1" x14ac:dyDescent="0.35">
      <c r="A510" s="282">
        <v>44917</v>
      </c>
      <c r="B510" s="485" t="s">
        <v>4346</v>
      </c>
      <c r="C510" s="359" t="s">
        <v>2934</v>
      </c>
      <c r="D510" s="69" t="s">
        <v>4347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4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3" t="s">
        <v>638</v>
      </c>
      <c r="G598" s="494"/>
      <c r="H598" s="491">
        <f>SUM(I3:I597)</f>
        <v>-58.661000000035301</v>
      </c>
      <c r="I598" s="487"/>
    </row>
    <row r="599" spans="1:11" ht="15.75" thickBot="1" x14ac:dyDescent="0.3">
      <c r="A599" s="282"/>
      <c r="D599" s="69"/>
      <c r="E599" s="51"/>
      <c r="F599" s="495"/>
      <c r="G599" s="496"/>
      <c r="H599" s="492"/>
      <c r="I599" s="489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2022-12-29T19:22:11Z</dcterms:modified>
</cp:coreProperties>
</file>