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04" i="10" l="1"/>
  <c r="I705" i="10"/>
  <c r="I697" i="10" l="1"/>
  <c r="I700" i="10"/>
  <c r="I701" i="10"/>
  <c r="I702" i="10"/>
  <c r="I703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8" i="10"/>
  <c r="I71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2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2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I200" i="3"/>
  <c r="I201" i="3"/>
  <c r="J700" i="10" l="1"/>
  <c r="J701" i="10" s="1"/>
  <c r="J702" i="10" s="1"/>
  <c r="J703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/>
  <c r="J719" i="10" s="1"/>
  <c r="I118" i="6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<sst xmlns="http://schemas.openxmlformats.org/spreadsheetml/2006/main" count="4299" uniqueCount="3523">
  <si>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</si>
  <si>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</si>
  <si>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</si>
  <si>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</si>
  <si>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</si>
  <si>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</si>
  <si>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</si>
  <si>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</si>
  <si>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</si>
  <si>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</si>
  <si>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</si>
  <si>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</si>
  <si>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</si>
  <si>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</si>
  <si>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</si>
  <si>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</si>
  <si>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</si>
  <si>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</si>
  <si>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</si>
  <si>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</si>
  <si>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</si>
  <si>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</si>
  <si>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</si>
  <si>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</si>
  <si>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</si>
  <si>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</si>
  <si>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</si>
  <si>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</si>
  <si>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</si>
  <si>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</si>
  <si>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</si>
  <si>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</si>
  <si>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</si>
  <si>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</si>
  <si>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</si>
  <si>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</si>
  <si>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</si>
  <si>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</si>
  <si>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</si>
  <si>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</si>
  <si>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</si>
  <si>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</si>
  <si>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</si>
  <si>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</si>
  <si>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</si>
  <si>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</si>
  <si>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</si>
  <si>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</si>
  <si>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</si>
  <si>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</si>
  <si>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</si>
  <si>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</si>
  <si>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</si>
  <si>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</si>
  <si>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</si>
  <si>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</si>
  <si>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</si>
  <si>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</si>
  <si>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</si>
  <si>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</si>
  <si>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</si>
  <si>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</si>
  <si>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</si>
  <si>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</si>
  <si>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</si>
  <si>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</si>
  <si>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</si>
  <si>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</si>
  <si>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</si>
  <si>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</si>
  <si>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</si>
  <si>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</si>
  <si>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</si>
  <si>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</si>
  <si>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</si>
  <si>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</si>
  <si>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</si>
  <si>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</si>
  <si>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</si>
  <si>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</si>
  <si>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</si>
  <si>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</si>
  <si>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</si>
  <si>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</si>
  <si>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</si>
  <si>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</si>
  <si>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</si>
  <si>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</si>
  <si>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</si>
  <si>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</si>
  <si>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</si>
  <si>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</si>
  <si>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</si>
  <si>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</si>
  <si>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</si>
  <si>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</si>
  <si>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</si>
  <si>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</si>
  <si>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</si>
  <si>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</si>
  <si>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</si>
  <si>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</si>
  <si>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</si>
  <si>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</si>
  <si>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</si>
  <si>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</si>
  <si>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</si>
  <si>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</si>
  <si>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</si>
  <si>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</si>
  <si>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</si>
  <si>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</si>
  <si>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</si>
  <si>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</si>
  <si>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</si>
  <si>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</si>
  <si>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</si>
  <si>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</si>
  <si>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</si>
  <si>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</si>
  <si>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</si>
  <si>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</si>
  <si>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</si>
  <si>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</si>
  <si>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</si>
  <si>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</si>
  <si>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</si>
  <si>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</si>
  <si>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</si>
  <si>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</si>
  <si>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</si>
  <si>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</si>
  <si>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</si>
  <si>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</si>
  <si>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</si>
  <si>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</si>
  <si>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</si>
  <si>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</si>
  <si>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</si>
  <si>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</si>
  <si>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</si>
  <si>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</si>
  <si>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</si>
  <si>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</si>
  <si>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</si>
  <si>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</si>
  <si>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</si>
  <si>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</si>
  <si>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</si>
  <si>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</si>
  <si>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</si>
  <si>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</si>
  <si>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</si>
  <si>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</si>
  <si>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</si>
  <si>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</si>
  <si>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</si>
  <si>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</si>
  <si>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</si>
  <si>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</si>
  <si>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</si>
  <si>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</si>
  <si>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</si>
  <si>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</si>
  <si>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</si>
  <si>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</si>
  <si>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</si>
  <si>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</si>
  <si>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</si>
  <si>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</si>
  <si>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</si>
  <si>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</si>
  <si>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</si>
  <si>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</si>
  <si>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</si>
  <si>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</si>
  <si>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</si>
  <si>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</si>
  <si>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</si>
  <si>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</si>
  <si>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</si>
  <si>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</si>
  <si>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</si>
  <si>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</si>
  <si>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</si>
  <si>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</si>
  <si>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</si>
  <si>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</si>
  <si>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</si>
  <si>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</si>
  <si>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</si>
  <si>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</si>
  <si>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</si>
  <si>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</si>
  <si>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</si>
  <si>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</si>
  <si>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</si>
  <si>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</si>
  <si>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</si>
  <si>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</si>
  <si>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</si>
  <si>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</si>
  <si>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</si>
  <si>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</si>
  <si>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</si>
  <si>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</si>
  <si>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</si>
  <si>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</si>
  <si>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</si>
  <si>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</si>
  <si>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</si>
  <si>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</si>
  <si>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</si>
  <si>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</si>
  <si>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</si>
  <si>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</si>
  <si>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</si>
  <si>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</si>
  <si>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</si>
  <si>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</si>
  <si>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</si>
  <si>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</si>
  <si>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</si>
  <si>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</si>
  <si>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</si>
  <si>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</si>
  <si>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</si>
  <si>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</si>
  <si>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</si>
  <si>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</si>
  <si>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</si>
  <si>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</si>
  <si>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</si>
  <si>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</si>
  <si>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</si>
  <si>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</si>
  <si>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</si>
  <si>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</si>
  <si>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</si>
  <si>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</si>
  <si>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</si>
  <si>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</si>
  <si>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</si>
  <si>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</si>
  <si>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</si>
  <si>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</si>
  <si>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</si>
  <si>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</si>
  <si>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</si>
  <si>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</si>
  <si>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</si>
  <si>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</si>
  <si>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</si>
  <si>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</si>
  <si>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</si>
  <si>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</si>
  <si>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</si>
  <si>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</si>
  <si>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</si>
  <si>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</si>
  <si>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</si>
  <si>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</si>
  <si>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</si>
  <si>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</si>
  <si>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</si>
  <si>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</si>
  <si>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</si>
  <si>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</si>
  <si>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</si>
  <si>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</si>
  <si>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</si>
  <si>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</si>
  <si>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</si>
  <si>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</si>
  <si>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</si>
  <si>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</si>
  <si>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</si>
  <si>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</si>
  <si>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</si>
  <si>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</si>
  <si>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</si>
  <si>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</si>
  <si>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</si>
  <si>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</si>
  <si>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</si>
  <si>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</si>
  <si>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</si>
  <si>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</si>
  <si>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</si>
  <si>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</si>
  <si>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</si>
  <si>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</si>
  <si>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</si>
  <si>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</si>
  <si>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</si>
  <si>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</si>
  <si>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</si>
  <si>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</si>
  <si>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</si>
  <si>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</si>
  <si>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</si>
  <si>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</si>
  <si>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</si>
  <si>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</si>
  <si>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</si>
  <si>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</si>
  <si>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</si>
  <si>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</si>
  <si>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</si>
  <si>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</si>
  <si>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</si>
  <si>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</si>
  <si>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</si>
  <si>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</si>
  <si>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</si>
  <si>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</si>
  <si>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</si>
  <si>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</si>
  <si>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</si>
  <si>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</si>
  <si>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</si>
  <si>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</si>
  <si>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</si>
  <si>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</si>
  <si>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</si>
  <si>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</si>
  <si>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</si>
  <si>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</si>
  <si>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</si>
  <si>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</si>
  <si>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</si>
  <si>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</si>
  <si>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</si>
  <si>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</si>
  <si>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</si>
  <si>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</si>
  <si>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</si>
  <si>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</si>
  <si>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</si>
  <si>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</si>
  <si>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</si>
  <si>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</si>
  <si>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</si>
  <si>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</si>
  <si>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</si>
  <si>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</si>
  <si>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</si>
  <si>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</si>
  <si>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</si>
  <si>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</si>
  <si>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</si>
  <si>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</si>
  <si>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</si>
  <si>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</si>
  <si>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</si>
  <si>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</si>
  <si>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</si>
  <si>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</si>
  <si>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</si>
  <si>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</si>
  <si>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</si>
  <si>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</si>
  <si>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</si>
  <si>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</si>
  <si>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</si>
  <si>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</si>
  <si>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</si>
  <si>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</si>
  <si>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</si>
  <si>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</si>
  <si>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</si>
  <si>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</si>
  <si>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</si>
  <si>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</si>
  <si>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</si>
  <si>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</si>
  <si>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</si>
  <si>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</si>
  <si>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</si>
  <si>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</si>
  <si>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</si>
  <si>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</si>
  <si>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</si>
  <si>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</si>
  <si>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</si>
  <si>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</si>
  <si>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</si>
  <si>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</si>
  <si>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</si>
  <si>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</si>
  <si>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</si>
  <si>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</si>
  <si>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</si>
  <si>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</si>
  <si>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</si>
  <si>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</si>
  <si>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</si>
  <si>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</si>
  <si>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</si>
  <si>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</si>
  <si>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</si>
  <si>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</si>
  <si>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</si>
  <si>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</si>
  <si>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</si>
  <si>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</si>
  <si>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</si>
  <si>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</si>
  <si>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</si>
  <si>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</si>
  <si>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</si>
  <si>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</si>
  <si>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</si>
  <si>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</si>
  <si>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</si>
  <si>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</si>
  <si>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</si>
  <si>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</si>
  <si>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</si>
  <si>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</si>
  <si>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</si>
  <si>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</si>
  <si>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</si>
  <si>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</si>
  <si>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</si>
  <si>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</si>
  <si>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</si>
  <si>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</si>
  <si>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</si>
  <si>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</si>
  <si>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</si>
  <si>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</si>
  <si>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</si>
  <si>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</si>
  <si>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</si>
  <si>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</si>
  <si>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</si>
  <si>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</si>
  <si>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</si>
  <si>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</si>
  <si>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</si>
  <si>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</si>
  <si>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</si>
  <si>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</si>
  <si>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</si>
  <si>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</si>
  <si>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</si>
  <si>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</si>
  <si>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</si>
  <si>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</si>
  <si>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</si>
  <si>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</si>
  <si>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</si>
  <si>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</si>
  <si>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</si>
  <si>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</si>
  <si>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</si>
  <si>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</si>
  <si>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</si>
  <si>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</si>
  <si>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</si>
  <si>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</si>
  <si>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</si>
  <si>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</si>
  <si>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</si>
  <si>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</si>
  <si>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</si>
  <si>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</si>
  <si>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</si>
  <si>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</si>
  <si>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</si>
  <si>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</si>
  <si>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</si>
  <si>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</si>
  <si>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</si>
  <si>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</si>
  <si>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</si>
  <si>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</si>
  <si>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</si>
  <si>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</si>
  <si>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</si>
  <si>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</si>
  <si>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</si>
  <si>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</si>
  <si>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</si>
  <si>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</si>
  <si>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</si>
  <si>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</si>
  <si>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</si>
  <si>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</si>
  <si>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</si>
  <si>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</si>
  <si>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</si>
  <si>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</si>
  <si>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</si>
  <si>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</si>
  <si>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</si>
  <si>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</si>
  <si>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</si>
  <si>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</si>
  <si>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</si>
  <si>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</si>
  <si>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</si>
  <si>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</si>
  <si>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</si>
  <si>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</si>
  <si>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</si>
  <si>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</si>
  <si>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</si>
  <si>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</si>
  <si>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</si>
  <si>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</si>
  <si>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</si>
  <si>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</si>
  <si>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</si>
  <si>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</si>
  <si>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</si>
  <si>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</si>
  <si>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</si>
  <si>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</si>
  <si>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</si>
  <si>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</si>
  <si>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</si>
  <si>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</si>
  <si>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</si>
  <si>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</si>
  <si>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</si>
  <si>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</si>
  <si>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</si>
  <si>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</si>
  <si>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</si>
  <si>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</si>
  <si>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</si>
  <si>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</si>
  <si>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</si>
  <si>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</si>
  <si>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</si>
  <si>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</si>
  <si>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</si>
  <si>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</si>
  <si>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</si>
  <si>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</si>
  <si>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</si>
  <si>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</si>
  <si>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</si>
  <si>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</si>
  <si>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</si>
  <si>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</si>
  <si>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</si>
  <si>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</si>
  <si>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</si>
  <si>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</si>
  <si>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</si>
  <si>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</si>
  <si>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</si>
  <si>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</si>
  <si>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</si>
  <si>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</si>
  <si>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</si>
  <si>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</si>
  <si>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</si>
  <si>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</si>
  <si>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</si>
  <si>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</si>
  <si>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</si>
  <si>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</si>
  <si>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</si>
  <si>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</si>
  <si>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</si>
  <si>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</si>
  <si>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</si>
  <si>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</si>
  <si>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</si>
  <si>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</si>
  <si>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</si>
  <si>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</si>
  <si>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</si>
  <si>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</si>
  <si>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</si>
  <si>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</si>
  <si>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</si>
  <si>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</si>
  <si>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</si>
  <si>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</si>
  <si>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</si>
  <si>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</si>
  <si>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</si>
  <si>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</si>
  <si>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</si>
  <si>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</si>
  <si>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</si>
  <si>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</si>
  <si>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</si>
  <si>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</si>
  <si>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</si>
  <si>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</si>
  <si>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</si>
  <si>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</si>
  <si>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</si>
  <si>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</si>
  <si>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</si>
  <si>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</si>
  <si>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</si>
  <si>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</si>
  <si>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</si>
  <si>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</si>
  <si>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</si>
  <si>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</si>
  <si>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</si>
  <si>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</si>
  <si>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</si>
  <si>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</si>
  <si>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</si>
  <si>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</si>
  <si>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</si>
  <si>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</si>
  <si>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</si>
  <si>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</si>
  <si>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</si>
  <si>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</si>
  <si>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</si>
  <si>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</si>
  <si>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</si>
  <si>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</si>
  <si>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</si>
  <si>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</si>
  <si>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</si>
  <si>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</si>
  <si>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</si>
  <si>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</si>
  <si>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</si>
  <si>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</si>
  <si>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</si>
  <si>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</si>
  <si>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</si>
  <si>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</si>
  <si>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</si>
  <si>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</si>
  <si>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</si>
  <si>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</si>
  <si>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</si>
  <si>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</si>
  <si>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</si>
  <si>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</si>
  <si>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</si>
  <si>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</si>
  <si>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</si>
  <si>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</si>
  <si>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</si>
  <si>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</si>
  <si>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</si>
  <si>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</si>
  <si>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</si>
  <si>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</si>
  <si>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</si>
  <si>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</si>
  <si>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</si>
  <si>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</si>
  <si>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</si>
  <si>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</si>
  <si>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</si>
  <si>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</si>
  <si>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</si>
  <si>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</si>
  <si>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</si>
  <si>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</si>
  <si>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</si>
  <si>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</si>
  <si>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</si>
  <si>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</si>
  <si>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</si>
  <si>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</si>
  <si>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</si>
  <si>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</si>
  <si>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</si>
  <si>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</si>
  <si>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</si>
  <si>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</si>
  <si>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</si>
  <si>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</si>
  <si>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</si>
  <si>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</si>
  <si>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</si>
  <si>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</si>
  <si>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</si>
  <si>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</si>
  <si>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</si>
  <si>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</si>
  <si>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</si>
  <si>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</si>
  <si>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</si>
  <si>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</si>
  <si>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</si>
  <si>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</si>
  <si>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</si>
  <si>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</si>
  <si>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</si>
  <si>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</si>
  <si>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</si>
  <si>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</si>
  <si>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</si>
  <si>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</si>
  <si>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</si>
  <si>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</si>
  <si>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</si>
  <si>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</si>
  <si>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</si>
  <si>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</si>
  <si>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</si>
  <si>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</si>
  <si>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</si>
  <si>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</si>
  <si>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</si>
  <si>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</si>
  <si>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</si>
  <si>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</si>
  <si>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</si>
  <si>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</si>
  <si>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</si>
  <si>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</si>
  <si>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</si>
  <si>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</si>
  <si>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</si>
  <si>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</si>
  <si>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</si>
  <si>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</si>
  <si>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</si>
  <si>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</si>
  <si>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</si>
  <si>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</si>
  <si>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</si>
  <si>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</si>
  <si>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</si>
  <si>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</si>
  <si>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</si>
  <si>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</si>
  <si>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</si>
  <si>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</si>
  <si>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</si>
  <si>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</si>
  <si>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</si>
  <si>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</si>
  <si>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</si>
  <si>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</si>
  <si>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</si>
  <si>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</si>
  <si>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</si>
  <si>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</si>
  <si>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</si>
  <si>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</si>
  <si>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</si>
  <si>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</si>
  <si>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</si>
  <si>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</si>
  <si>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</si>
  <si>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</si>
  <si>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</si>
  <si>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</si>
  <si>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</si>
  <si>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</si>
  <si>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</si>
  <si>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</si>
  <si>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</si>
  <si>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</si>
  <si>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</si>
  <si>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</si>
  <si>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</si>
  <si>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</si>
  <si>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</si>
  <si>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</si>
  <si>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</si>
  <si>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</si>
  <si>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</si>
  <si>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</si>
  <si>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</si>
  <si>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</si>
  <si>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</si>
  <si>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</si>
  <si>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</si>
  <si>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</si>
  <si>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</si>
  <si>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</si>
  <si>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</si>
  <si>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</si>
  <si>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</si>
  <si>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</si>
  <si>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</si>
  <si>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</si>
  <si>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</si>
  <si>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</si>
  <si>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</si>
  <si>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</si>
  <si>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</si>
  <si>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</si>
  <si>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</si>
  <si>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</si>
  <si>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</si>
  <si>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</si>
  <si>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</si>
  <si>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</si>
  <si>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</si>
  <si>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</si>
  <si>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</si>
  <si>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</si>
  <si>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</si>
  <si>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</si>
  <si>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</si>
  <si>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</si>
  <si>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</si>
  <si>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</si>
  <si>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</si>
  <si>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</si>
  <si>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</si>
  <si>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</si>
  <si>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</si>
  <si>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</si>
  <si>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</si>
  <si>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</si>
  <si>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</si>
  <si>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</si>
  <si>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</si>
  <si>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</si>
  <si>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</si>
  <si>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</si>
  <si>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</si>
  <si>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</si>
  <si>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</si>
  <si>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</si>
  <si>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</si>
  <si>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</si>
  <si>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</si>
  <si>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</si>
  <si>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</si>
  <si>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</si>
  <si>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</si>
  <si>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</si>
  <si>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</si>
  <si>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</si>
  <si>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</si>
  <si>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</si>
  <si>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</si>
  <si>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</si>
  <si>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</si>
  <si>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</si>
  <si>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</si>
  <si>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</si>
  <si>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</si>
  <si>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</si>
  <si>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</si>
  <si>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</si>
  <si>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</si>
  <si>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</si>
  <si>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</si>
  <si>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</si>
  <si>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</si>
  <si>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</si>
  <si>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</si>
  <si>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</si>
  <si>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</si>
  <si>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</si>
  <si>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</si>
  <si>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</si>
  <si>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</si>
  <si>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</si>
  <si>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</si>
  <si>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</si>
  <si>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</si>
  <si>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</si>
  <si>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</si>
  <si>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</si>
  <si>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</si>
  <si>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</si>
  <si>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</si>
  <si>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</si>
  <si>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</si>
  <si>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</si>
  <si>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</si>
  <si>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</si>
  <si>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</si>
  <si>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</si>
  <si>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</si>
  <si>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</si>
  <si>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</si>
  <si>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</si>
  <si>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</si>
  <si>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</si>
  <si>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</si>
  <si>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</si>
  <si>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</si>
  <si>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</si>
  <si>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</si>
  <si>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</si>
  <si>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</si>
  <si>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</si>
  <si>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</si>
  <si>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</si>
  <si>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</si>
  <si>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</si>
  <si>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</si>
  <si>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</si>
  <si>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</si>
  <si>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</si>
  <si>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</si>
  <si>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</si>
  <si>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</si>
  <si>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</si>
  <si>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</si>
  <si>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</si>
  <si>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</si>
  <si>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</si>
  <si>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</si>
  <si>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</si>
  <si>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</si>
  <si>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</si>
  <si>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</si>
  <si>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</si>
  <si>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</si>
  <si>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</si>
  <si>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</si>
  <si>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</si>
  <si>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</si>
  <si>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</si>
  <si>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</si>
  <si>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</si>
  <si>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</si>
  <si>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</si>
  <si>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</si>
  <si>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</si>
  <si>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</si>
  <si>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</si>
  <si>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</si>
  <si>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</si>
  <si>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</si>
  <si>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</si>
  <si>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</si>
  <si>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</si>
  <si>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</si>
  <si>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</si>
  <si>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</si>
  <si>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</si>
  <si>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</si>
  <si>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</si>
  <si>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</si>
  <si>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</si>
  <si>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</si>
  <si>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</si>
  <si>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</si>
  <si>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</si>
  <si>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</si>
  <si>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</si>
  <si>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</si>
  <si>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</si>
  <si>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</si>
  <si>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</si>
  <si>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</si>
  <si>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</si>
  <si>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</si>
  <si>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</si>
  <si>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</si>
  <si>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</si>
  <si>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</si>
  <si>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</si>
  <si>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</si>
  <si>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</si>
  <si>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</si>
  <si>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</si>
  <si>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</si>
  <si>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</si>
  <si>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</si>
  <si>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</si>
  <si>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</si>
  <si>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</si>
  <si>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</si>
  <si>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</si>
  <si>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</si>
  <si>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</si>
  <si>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</si>
  <si>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</si>
  <si>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</si>
  <si>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</si>
  <si>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</si>
  <si>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</si>
  <si>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</si>
  <si>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</si>
  <si>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</si>
  <si>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</si>
  <si>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</si>
  <si>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</si>
  <si>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</si>
  <si>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</si>
  <si>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</si>
  <si>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</si>
  <si>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</si>
  <si>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</si>
  <si>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</si>
  <si>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</si>
  <si>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</si>
  <si>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</si>
  <si>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</si>
  <si>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</si>
  <si>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</si>
  <si>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</si>
  <si>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</si>
  <si>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</si>
  <si>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</si>
  <si>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</si>
  <si>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</si>
  <si>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</si>
  <si>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</si>
  <si>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</si>
  <si>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</si>
  <si>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</si>
  <si>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</si>
  <si>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</si>
  <si>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</si>
  <si>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</si>
  <si>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</si>
  <si>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</si>
  <si>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</si>
  <si>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</si>
  <si>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</si>
  <si>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</si>
  <si>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</si>
  <si>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</si>
  <si>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</si>
  <si>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</si>
  <si>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</si>
  <si>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</si>
  <si>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</si>
  <si>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</si>
  <si>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</si>
  <si>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</si>
  <si>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</si>
  <si>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</si>
  <si>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</si>
  <si>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</si>
  <si>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</si>
  <si>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</si>
  <si>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</si>
  <si>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</si>
  <si>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</si>
  <si>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</si>
  <si>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</si>
  <si>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</si>
  <si>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</si>
  <si>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</si>
  <si>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</si>
  <si>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</si>
  <si>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</si>
  <si>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</si>
  <si>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</si>
  <si>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</si>
  <si>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</si>
  <si>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</si>
  <si>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</si>
  <si>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</si>
  <si>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</si>
  <si>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</si>
  <si>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</si>
  <si>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</si>
  <si>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</si>
  <si>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</si>
  <si>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</si>
  <si>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</si>
  <si>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</si>
  <si>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</si>
  <si>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</si>
  <si>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</si>
  <si>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</si>
  <si>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</si>
  <si>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</si>
  <si>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</si>
  <si>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</si>
  <si>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</si>
  <si>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</si>
  <si>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</si>
  <si>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</si>
  <si>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</si>
  <si>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</si>
  <si>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</si>
  <si>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</si>
  <si>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</si>
  <si>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</si>
  <si>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</si>
  <si>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</si>
  <si>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</si>
  <si>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</si>
  <si>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</si>
  <si>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</si>
  <si>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</si>
  <si>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</si>
  <si>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</si>
  <si>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</si>
  <si>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</si>
  <si>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</si>
  <si>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</si>
  <si>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</si>
  <si>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</si>
  <si>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</si>
  <si>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</si>
  <si>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</si>
  <si>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</si>
  <si>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</si>
  <si>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</si>
  <si>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</si>
  <si>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</si>
  <si>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</si>
  <si>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</si>
  <si>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</si>
  <si>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</si>
  <si>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</si>
  <si>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</si>
  <si>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</si>
  <si>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</si>
  <si>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</si>
  <si>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</si>
  <si>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</si>
  <si>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</si>
  <si>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</si>
  <si>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</si>
  <si>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</si>
  <si>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</si>
  <si>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</si>
  <si>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</si>
  <si>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</si>
  <si>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</si>
  <si>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</si>
  <si>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</si>
  <si>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</si>
  <si>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</si>
  <si>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</si>
  <si>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</si>
  <si>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</si>
  <si>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</si>
  <si>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</si>
  <si>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</si>
  <si>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</si>
  <si>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</si>
  <si>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</si>
  <si>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</si>
  <si>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</si>
  <si>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</si>
  <si>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</si>
  <si>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</si>
  <si>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</si>
  <si>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</si>
  <si>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</si>
  <si>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</si>
  <si>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</si>
  <si>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</si>
  <si>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</si>
  <si>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</si>
  <si>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</si>
  <si>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</si>
  <si>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</si>
  <si>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</si>
  <si>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</si>
  <si>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</si>
  <si>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</si>
  <si>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</si>
  <si>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</si>
  <si>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</si>
  <si>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</si>
  <si>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</si>
  <si>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</si>
  <si>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</si>
  <si>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</si>
  <si>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</si>
  <si>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</si>
  <si>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</si>
  <si>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</si>
  <si>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</si>
  <si>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</si>
  <si>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</si>
  <si>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</si>
  <si>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</si>
  <si>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</si>
  <si>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</si>
  <si>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</si>
  <si>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</si>
  <si>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</si>
  <si>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</si>
  <si>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</si>
  <si>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</si>
  <si>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</si>
  <si>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</si>
  <si>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</si>
  <si>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</si>
  <si>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</si>
  <si>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</si>
  <si>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</si>
  <si>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</si>
  <si>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</si>
  <si>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</si>
  <si>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</si>
  <si>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</si>
  <si>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</si>
  <si>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</si>
  <si>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</si>
  <si>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</si>
  <si>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</si>
  <si>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</si>
  <si>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</si>
  <si>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</si>
  <si>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</si>
  <si>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</si>
  <si>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</si>
  <si>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</si>
  <si>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</si>
  <si>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</si>
  <si>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</si>
  <si>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</si>
  <si>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</si>
  <si>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</si>
  <si>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</si>
  <si>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</si>
  <si>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</si>
  <si>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</si>
  <si>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</si>
  <si>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</si>
  <si>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</si>
  <si>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</si>
  <si>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</si>
  <si>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</si>
  <si>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</si>
  <si>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</si>
  <si>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</si>
  <si>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</si>
  <si>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</si>
  <si>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</si>
  <si>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</si>
  <si>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</si>
  <si>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</si>
  <si>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</si>
  <si>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</si>
  <si>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</si>
  <si>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</si>
  <si>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</si>
  <si>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</si>
  <si>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</si>
  <si>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</si>
  <si>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</si>
  <si>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</si>
  <si>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</si>
  <si>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</si>
  <si>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</si>
  <si>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</si>
  <si>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</si>
  <si>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</si>
  <si>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</si>
  <si>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</si>
  <si>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</si>
  <si>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</si>
  <si>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</si>
  <si>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</si>
  <si>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</si>
  <si>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</si>
  <si>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</si>
  <si>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</si>
  <si>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</si>
  <si>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</si>
  <si>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</si>
  <si>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</si>
  <si>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</si>
  <si>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</si>
  <si>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</si>
  <si>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</si>
  <si>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</si>
  <si>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</si>
  <si>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</si>
  <si>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</si>
  <si>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</si>
  <si>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</si>
  <si>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</si>
  <si>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</si>
  <si>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</si>
  <si>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</si>
  <si>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</si>
  <si>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</si>
  <si>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</si>
  <si>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</si>
  <si>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</si>
  <si>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</si>
  <si>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</si>
  <si>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</si>
  <si>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</si>
  <si>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</si>
  <si>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</si>
  <si>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</si>
  <si>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</si>
  <si>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</si>
  <si>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</si>
  <si>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</si>
  <si>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</si>
  <si>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</si>
  <si>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</si>
  <si>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</si>
  <si>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</si>
  <si>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</si>
  <si>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</si>
  <si>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</si>
  <si>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</si>
  <si>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</si>
  <si>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</si>
  <si>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</si>
  <si>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</si>
  <si>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</si>
  <si>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</si>
  <si>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</si>
  <si>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</si>
  <si>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</si>
  <si>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</si>
  <si>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</si>
  <si>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</si>
  <si>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</si>
  <si>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</si>
  <si>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</si>
  <si>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</si>
  <si>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</si>
  <si>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</si>
  <si>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</si>
  <si>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</si>
  <si>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</si>
  <si>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</si>
  <si>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</si>
  <si>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</si>
  <si>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</si>
  <si>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</si>
  <si>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</si>
  <si>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</si>
  <si>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</si>
  <si>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</si>
  <si>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</si>
  <si>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</si>
  <si>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</si>
  <si>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</si>
  <si>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</si>
  <si>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</si>
  <si>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</si>
  <si>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</si>
  <si>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</si>
  <si>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</si>
  <si>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</si>
  <si>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</si>
  <si>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</si>
  <si>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</si>
  <si>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</si>
  <si>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</si>
  <si>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</si>
  <si>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</si>
  <si>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</si>
  <si>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</si>
  <si>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</si>
  <si>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</si>
  <si>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</si>
  <si>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</si>
  <si>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</si>
  <si>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</si>
  <si>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</si>
  <si>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</si>
  <si>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</si>
  <si>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</si>
  <si>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</si>
  <si>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</si>
  <si>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</si>
  <si>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</si>
  <si>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</si>
  <si>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</si>
  <si>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</si>
  <si>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</si>
  <si>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</si>
  <si>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</si>
  <si>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</si>
  <si>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</si>
  <si>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</si>
  <si>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</si>
  <si>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</si>
  <si>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</si>
  <si>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</si>
  <si>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</si>
  <si>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</si>
  <si>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</si>
  <si>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</si>
  <si>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</si>
  <si>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</si>
  <si>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</si>
  <si>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</si>
  <si>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</si>
  <si>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</si>
  <si>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</si>
  <si>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</si>
  <si>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</si>
  <si>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</si>
  <si>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</si>
  <si>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</si>
  <si>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</si>
  <si>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</si>
  <si>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</si>
  <si>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</si>
  <si>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</si>
  <si>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</si>
  <si>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</si>
  <si>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</si>
  <si>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</si>
  <si>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</si>
  <si>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</si>
  <si>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</si>
  <si>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</si>
  <si>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</si>
  <si>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</si>
  <si>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</si>
  <si>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</si>
  <si>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</si>
  <si>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</si>
  <si>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</si>
  <si>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</si>
  <si>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</si>
  <si>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</si>
  <si>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</si>
  <si>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</si>
  <si>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</si>
  <si>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</si>
  <si>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</si>
  <si>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</si>
  <si>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</si>
  <si>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</si>
  <si>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</si>
  <si>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</si>
  <si>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</si>
  <si>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</si>
  <si>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</si>
  <si>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</si>
  <si>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</si>
  <si>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</si>
  <si>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</si>
  <si>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</si>
  <si>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</si>
  <si>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</si>
  <si>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</si>
  <si>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</si>
  <si>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</si>
  <si>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</si>
  <si>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</si>
  <si>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</si>
  <si>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</si>
  <si>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</si>
  <si>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</si>
  <si>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</si>
  <si>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</si>
  <si>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</si>
  <si>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</si>
  <si>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</si>
  <si>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</si>
  <si>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</si>
  <si>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</si>
  <si>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</si>
  <si>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</si>
  <si>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</si>
  <si>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</si>
  <si>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</si>
  <si>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</si>
  <si>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</si>
  <si>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</si>
  <si>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</si>
  <si>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</si>
  <si>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</si>
  <si>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</si>
  <si>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</si>
  <si>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</si>
  <si>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</si>
  <si>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</si>
  <si>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</si>
  <si>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</si>
  <si>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</si>
  <si>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</si>
  <si>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</si>
  <si>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</si>
  <si>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</si>
  <si>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</si>
  <si>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</si>
  <si>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</si>
  <si>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</si>
  <si>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</si>
  <si>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</si>
  <si>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</si>
  <si>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</si>
  <si>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</si>
  <si>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</si>
  <si>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</si>
  <si>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</si>
  <si>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</si>
  <si>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</si>
  <si>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</si>
  <si>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</si>
  <si>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</si>
  <si>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</si>
  <si>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</si>
  <si>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</si>
  <si>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</si>
  <si>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</si>
  <si>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</si>
  <si>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</si>
  <si>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</si>
  <si>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</si>
  <si>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</si>
  <si>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</si>
  <si>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</si>
  <si>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</si>
  <si>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</si>
  <si>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</si>
  <si>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</si>
  <si>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</si>
  <si>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</si>
  <si>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</si>
  <si>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</si>
  <si>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</si>
  <si>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</si>
  <si>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</si>
  <si>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</si>
  <si>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</si>
  <si>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</si>
  <si>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</si>
  <si>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</si>
  <si>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</si>
  <si>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</si>
  <si>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</si>
  <si>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</si>
  <si>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</si>
  <si>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</si>
  <si>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</si>
  <si>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</si>
  <si>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</si>
  <si>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</si>
  <si>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</si>
  <si>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</si>
  <si>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</si>
  <si>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</si>
  <si>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</si>
  <si>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</si>
  <si>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</si>
  <si>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</si>
  <si>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</si>
  <si>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</si>
  <si>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</si>
  <si>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</si>
  <si>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</si>
  <si>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</si>
  <si>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</si>
  <si>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</si>
  <si>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</si>
  <si>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</si>
  <si>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</si>
  <si>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</si>
  <si>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</si>
  <si>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</si>
  <si>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</si>
  <si>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</si>
  <si>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</si>
  <si>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</si>
  <si>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</si>
  <si>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</si>
  <si>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</si>
  <si>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</si>
  <si>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</si>
  <si>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</si>
  <si>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</si>
  <si>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</si>
  <si>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</si>
  <si>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</si>
  <si>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</si>
  <si>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</si>
  <si>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</si>
  <si>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</si>
  <si>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</si>
  <si>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</si>
  <si>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</si>
  <si>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</si>
  <si>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</si>
  <si>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</si>
  <si>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</si>
  <si>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</si>
  <si>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</si>
  <si>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</si>
  <si>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</si>
  <si>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</si>
  <si>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</si>
  <si>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</si>
  <si>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</si>
  <si>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</si>
  <si>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</si>
  <si>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</si>
  <si>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</si>
  <si>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</si>
  <si>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</si>
  <si>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</si>
  <si>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</si>
  <si>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</si>
  <si>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</si>
  <si>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</si>
  <si>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</si>
  <si>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</si>
  <si>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</si>
  <si>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</si>
  <si>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</si>
  <si>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</si>
  <si>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</si>
  <si>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</si>
  <si>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</si>
  <si>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</si>
  <si>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</si>
  <si>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</si>
  <si>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</si>
  <si>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</si>
  <si>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</si>
  <si>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</si>
  <si>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</si>
  <si>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</si>
  <si>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</si>
  <si>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</si>
  <si>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</si>
  <si>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</si>
  <si>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</si>
  <si>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</si>
  <si>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</si>
  <si>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</si>
  <si>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</si>
  <si>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</si>
  <si>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</si>
  <si>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</si>
  <si>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</si>
  <si>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</si>
  <si>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</si>
  <si>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</si>
  <si>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</si>
  <si>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</si>
  <si>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</si>
  <si>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</si>
  <si>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</si>
  <si>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</si>
  <si>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</si>
  <si>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</si>
  <si>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</si>
  <si>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</si>
  <si>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</si>
  <si>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</si>
  <si>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</si>
  <si>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</si>
  <si>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</si>
  <si>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</si>
  <si>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</si>
  <si>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</si>
  <si>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</si>
  <si>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</si>
  <si>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</si>
  <si>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</si>
  <si>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</si>
  <si>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</si>
  <si>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</si>
  <si>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</si>
  <si>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</si>
  <si>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</si>
  <si>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</si>
  <si>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</si>
  <si>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</si>
  <si>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</si>
  <si>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</si>
  <si>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</si>
  <si>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</si>
  <si>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</si>
  <si>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</si>
  <si>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</si>
  <si>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</si>
  <si>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</si>
  <si>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</si>
  <si>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</si>
  <si>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</si>
  <si>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</si>
  <si>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</si>
  <si>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</si>
  <si>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</si>
  <si>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</si>
  <si>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</si>
  <si>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</si>
  <si>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</si>
  <si>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</si>
  <si>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</si>
  <si>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</si>
  <si>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</si>
  <si>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</si>
  <si>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</si>
  <si>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</si>
  <si>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</si>
  <si>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</si>
  <si>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</si>
  <si>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</si>
  <si>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</si>
  <si>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</si>
  <si>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</si>
  <si>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</si>
  <si>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</si>
  <si>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</si>
  <si>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</si>
  <si>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</si>
  <si>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</si>
  <si>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</si>
  <si>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</si>
  <si>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</si>
  <si>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</si>
  <si>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</si>
  <si>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</si>
  <si>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</si>
  <si>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</si>
  <si>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</si>
  <si>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</si>
  <si>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</si>
  <si>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</si>
  <si>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</si>
  <si>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</si>
  <si>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</si>
  <si>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</si>
  <si>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</si>
  <si>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</si>
  <si>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</si>
  <si>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</si>
  <si>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</si>
  <si>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</si>
  <si>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</si>
  <si>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</si>
  <si>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</si>
  <si>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</si>
  <si>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</si>
  <si>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</si>
  <si>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</si>
  <si>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</si>
  <si>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</si>
  <si>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</si>
  <si>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</si>
  <si>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</si>
  <si>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</si>
  <si>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</si>
  <si>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</si>
  <si>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</si>
  <si>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</si>
  <si>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</si>
  <si>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</si>
  <si>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</si>
  <si>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</si>
  <si>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</si>
  <si>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</si>
  <si>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</si>
  <si>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</si>
  <si>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</si>
  <si>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</si>
  <si>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</si>
  <si>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</si>
  <si>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</si>
  <si>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</si>
  <si>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</si>
  <si>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</si>
  <si>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</si>
  <si>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</si>
  <si>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</si>
  <si>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</si>
  <si>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</si>
  <si>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</si>
  <si>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</si>
  <si>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</si>
  <si>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</si>
  <si>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</si>
  <si>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</si>
  <si>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</si>
  <si>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</si>
  <si>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</si>
  <si>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</si>
  <si>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</si>
  <si>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</si>
  <si>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</si>
  <si>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</si>
  <si>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</si>
  <si>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</si>
  <si>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</si>
  <si>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</si>
  <si>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</si>
  <si>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</si>
  <si>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</si>
  <si>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</si>
  <si>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</si>
  <si>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</si>
  <si>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</si>
  <si>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</si>
  <si>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</si>
  <si>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</si>
  <si>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</si>
  <si>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</si>
  <si>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</si>
  <si>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</si>
  <si>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</si>
  <si>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</si>
  <si>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</si>
  <si>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</si>
  <si>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</si>
  <si>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</si>
  <si>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</si>
  <si>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</si>
  <si>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</si>
  <si>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</si>
  <si>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</si>
  <si>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</si>
  <si>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</si>
  <si>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</si>
  <si>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</si>
  <si>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</si>
  <si>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</si>
  <si>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</si>
  <si>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</si>
  <si>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</si>
  <si>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</si>
  <si>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</si>
  <si>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</si>
  <si>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</si>
  <si>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</si>
  <si>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</si>
  <si>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</si>
  <si>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</si>
  <si>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</si>
  <si>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</si>
  <si>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</si>
  <si>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</si>
  <si>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</si>
  <si>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</si>
  <si>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</si>
  <si>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</si>
  <si>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</si>
  <si>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</si>
  <si>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</si>
  <si>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</si>
  <si>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</si>
  <si>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</si>
  <si>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</si>
  <si>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</si>
  <si>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</si>
  <si>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</si>
  <si>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</si>
  <si>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</si>
  <si>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</si>
  <si>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</si>
  <si>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</si>
  <si>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</si>
  <si>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</si>
  <si>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</si>
  <si>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</si>
  <si>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</si>
  <si>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</si>
  <si>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</si>
  <si>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</si>
  <si>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</si>
  <si>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</si>
  <si>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</si>
  <si>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</si>
  <si>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</si>
  <si>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</si>
  <si>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</si>
  <si>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</si>
  <si>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</si>
  <si>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</si>
  <si>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</si>
  <si>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</si>
  <si>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</si>
  <si>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</si>
  <si>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</si>
  <si>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</si>
  <si>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</si>
  <si>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</si>
  <si>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</si>
  <si>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</si>
  <si>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</si>
  <si>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</si>
  <si>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</si>
  <si>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</si>
  <si>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</si>
  <si>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</si>
  <si>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</si>
  <si>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</si>
  <si>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</si>
  <si>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</si>
  <si>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</si>
  <si>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</si>
  <si>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</si>
  <si>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</si>
  <si>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</si>
  <si>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</si>
  <si>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</si>
  <si>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</si>
  <si>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</si>
  <si>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</si>
  <si>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</si>
  <si>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</si>
  <si>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</si>
  <si>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</si>
  <si>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</si>
  <si>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</si>
  <si>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</si>
  <si>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</si>
  <si>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</si>
  <si>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</si>
  <si>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</si>
  <si>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</si>
  <si>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</si>
  <si>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</si>
  <si>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</si>
  <si>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</si>
  <si>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</si>
  <si>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</si>
  <si>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</si>
  <si>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</si>
  <si>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</si>
  <si>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</si>
  <si>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</si>
  <si>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</si>
  <si>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</si>
  <si>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</si>
  <si>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</si>
  <si>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</si>
  <si>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</si>
  <si>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</si>
  <si>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</si>
  <si>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</si>
  <si>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</si>
  <si>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</si>
  <si>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</si>
  <si>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</si>
  <si>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</si>
  <si>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</si>
  <si>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</si>
  <si>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</si>
  <si>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</si>
  <si>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</si>
  <si>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</si>
  <si>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</si>
  <si>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</si>
  <si>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</si>
  <si>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</si>
  <si>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</si>
  <si>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</si>
  <si>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</si>
  <si>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</si>
  <si>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</si>
  <si>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</si>
  <si>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</si>
  <si>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</si>
  <si>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</si>
  <si>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</si>
  <si>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</si>
  <si>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</si>
  <si>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</si>
  <si>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</si>
  <si>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</si>
  <si>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</si>
  <si>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</si>
  <si>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</si>
  <si>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</si>
  <si>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</si>
  <si>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</si>
  <si>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</si>
  <si>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</si>
  <si>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</si>
  <si>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</si>
  <si>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</si>
  <si>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</si>
  <si>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</si>
  <si>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</si>
  <si>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</si>
  <si>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</si>
  <si>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</si>
  <si>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</si>
  <si>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</si>
  <si>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</si>
  <si>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</si>
  <si>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</si>
  <si>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</si>
  <si>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</si>
  <si>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</si>
  <si>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</si>
  <si>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</si>
  <si>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</si>
  <si>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</si>
  <si>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</si>
  <si>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</si>
  <si>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</si>
  <si>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</si>
  <si>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</si>
  <si>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</si>
  <si>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</si>
  <si>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</si>
  <si>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</si>
  <si>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</si>
  <si>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</si>
  <si>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</si>
  <si>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</si>
  <si>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</si>
  <si>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</si>
  <si>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</si>
  <si>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</si>
  <si>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</si>
  <si>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</si>
  <si>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</si>
  <si>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</si>
  <si>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</si>
  <si>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</si>
  <si>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</si>
  <si>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</si>
  <si>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</si>
  <si>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</si>
  <si>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</si>
  <si>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</si>
  <si>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</si>
  <si>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</si>
  <si>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</si>
  <si>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</si>
  <si>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</si>
  <si>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</si>
  <si>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</si>
  <si>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</si>
  <si>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</si>
  <si>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</si>
  <si>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</si>
  <si>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</si>
  <si>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</si>
  <si>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</si>
  <si>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</si>
  <si>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</si>
  <si>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</si>
  <si>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</si>
  <si>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</si>
  <si>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</si>
  <si>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</si>
  <si>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</si>
  <si>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</si>
  <si>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</si>
  <si>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</si>
  <si>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</si>
  <si>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</si>
  <si>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</si>
  <si>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</si>
  <si>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</si>
  <si>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</si>
  <si>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</si>
  <si>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</si>
  <si>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</si>
  <si>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</si>
  <si>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</si>
  <si>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</si>
  <si>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</si>
  <si>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</si>
  <si>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</si>
  <si>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</si>
  <si>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</si>
  <si>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</si>
  <si>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</si>
  <si>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</si>
  <si>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</si>
  <si>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</si>
  <si>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</si>
  <si>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</si>
  <si>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</si>
  <si>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</si>
  <si>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</si>
  <si>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</si>
  <si>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</si>
  <si>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</si>
  <si>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</si>
  <si>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</si>
  <si>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</si>
  <si>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</si>
  <si>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</si>
  <si>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</si>
  <si>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</si>
  <si>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</si>
  <si>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</si>
  <si>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</si>
  <si>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</si>
  <si>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</si>
  <si>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</si>
  <si>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</si>
  <si>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</si>
  <si>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</si>
  <si>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</si>
  <si>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</si>
  <si>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</si>
  <si>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</si>
  <si>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</si>
  <si>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</si>
  <si>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</si>
  <si>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</si>
  <si>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</si>
  <si>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</si>
  <si>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</si>
  <si>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</si>
  <si>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</si>
  <si>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</si>
  <si>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</si>
  <si>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</si>
  <si>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</si>
  <si>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</si>
  <si>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</si>
  <si>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</si>
  <si>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</si>
  <si>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</si>
  <si>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</si>
  <si>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</si>
  <si>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</si>
  <si>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</si>
  <si>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</si>
  <si>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</si>
  <si>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</si>
  <si>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</si>
  <si>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</si>
  <si>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</si>
  <si>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</si>
  <si>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</si>
  <si>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</si>
  <si>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</si>
  <si>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</si>
  <si>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</si>
  <si>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</si>
  <si>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</si>
  <si>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</si>
  <si>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</si>
  <si>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</si>
  <si>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</si>
  <si>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</si>
  <si>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</si>
  <si>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</si>
  <si>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</si>
  <si>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</si>
  <si>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</si>
  <si>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</si>
  <si>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</si>
  <si>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</si>
  <si>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</si>
  <si>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</si>
  <si>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</si>
  <si>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</si>
  <si>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</si>
  <si>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</si>
  <si>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</si>
  <si>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</si>
  <si>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</si>
  <si>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</si>
  <si>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</si>
  <si>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</si>
  <si>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</si>
  <si>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</si>
  <si>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</si>
  <si>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</si>
  <si>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</si>
  <si>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</si>
  <si>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</si>
  <si>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</si>
  <si>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</si>
  <si>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</si>
  <si>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</si>
  <si>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</si>
  <si>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</si>
  <si>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</si>
  <si>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</si>
  <si>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</si>
  <si>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</si>
  <si>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</si>
  <si>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</si>
  <si>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</si>
  <si>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</si>
  <si>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</si>
  <si>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</si>
  <si>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</si>
  <si>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</si>
  <si>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</si>
  <si>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</si>
  <si>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</si>
  <si>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</si>
  <si>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</si>
  <si>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</si>
  <si>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</si>
  <si>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</si>
  <si>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</si>
  <si>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</si>
  <si>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</si>
  <si>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</si>
  <si>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</si>
  <si>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</si>
  <si>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</si>
  <si>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</si>
  <si>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</si>
  <si>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</si>
  <si>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</si>
  <si>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</si>
  <si>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</si>
  <si>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</si>
  <si>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</si>
  <si>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</si>
  <si>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</si>
  <si>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</si>
  <si>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</si>
  <si>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</si>
  <si>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</si>
  <si>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</si>
  <si>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</si>
  <si>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</si>
  <si>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</si>
  <si>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</si>
  <si>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</si>
  <si>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</si>
  <si>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</si>
  <si>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</si>
  <si>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</si>
  <si>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</si>
  <si>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</si>
  <si>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</si>
  <si>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</si>
  <si>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</si>
  <si>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</si>
  <si>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</si>
  <si>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</si>
  <si>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</si>
  <si>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</si>
  <si>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</si>
  <si>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</si>
  <si>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</si>
  <si>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</si>
  <si>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</si>
  <si>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</si>
  <si>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</si>
  <si>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</si>
  <si>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</si>
  <si>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</si>
  <si>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</si>
  <si>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</si>
  <si>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</si>
  <si>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</si>
  <si>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</si>
  <si>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</si>
  <si>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</si>
  <si>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</si>
  <si>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</si>
  <si>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</si>
  <si>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</si>
  <si>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</si>
  <si>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</si>
  <si>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</si>
  <si>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</si>
  <si>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</si>
  <si>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</si>
  <si>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</si>
  <si>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</si>
  <si>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</si>
  <si>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</si>
  <si>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</si>
  <si>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</si>
  <si>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</si>
  <si>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</si>
  <si>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</si>
  <si>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</si>
  <si>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</si>
  <si>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</si>
  <si>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</si>
  <si>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</si>
  <si>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</si>
  <si>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</si>
  <si>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</si>
  <si>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</si>
  <si>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</si>
  <si>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</si>
  <si>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</si>
  <si>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</si>
  <si>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</si>
  <si>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</si>
  <si>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</si>
  <si>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</si>
  <si>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</si>
  <si>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</si>
  <si>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</si>
  <si>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</si>
  <si>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</si>
  <si>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</si>
  <si>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</si>
  <si>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</si>
  <si>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</si>
  <si>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</si>
  <si>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</si>
  <si>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</si>
  <si>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</si>
  <si>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</si>
  <si>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</si>
  <si>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</si>
  <si>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</si>
  <si>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</si>
  <si>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</si>
  <si>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</si>
  <si>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</si>
  <si>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</si>
  <si>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</si>
  <si>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</si>
  <si>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</si>
  <si>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</si>
  <si>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</si>
  <si>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</si>
  <si>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</si>
  <si>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</si>
  <si>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</si>
  <si>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</si>
  <si>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</si>
  <si>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</si>
  <si>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</si>
  <si>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</si>
  <si>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</si>
  <si>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</si>
  <si>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</si>
  <si>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</si>
  <si>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</si>
  <si>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</si>
  <si>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</si>
  <si>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</si>
  <si>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</si>
  <si>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</si>
  <si>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</si>
  <si>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</si>
  <si>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</si>
  <si>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</si>
  <si>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</si>
  <si>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</si>
  <si>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</si>
  <si>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</si>
  <si>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</si>
  <si>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</si>
  <si>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</si>
  <si>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</si>
  <si>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</si>
  <si>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</si>
  <si>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</si>
  <si>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</si>
  <si>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</si>
  <si>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</si>
  <si>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</si>
  <si>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</si>
  <si>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</si>
  <si>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</si>
  <si>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</si>
  <si>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</si>
  <si>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</si>
  <si>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</si>
  <si>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</si>
  <si>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</si>
  <si>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</si>
  <si>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</si>
  <si>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</si>
  <si>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</si>
  <si>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</si>
  <si>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</si>
  <si>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</si>
  <si>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</si>
  <si>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</si>
  <si>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</si>
  <si>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</si>
  <si>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</si>
  <si>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</si>
  <si>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</si>
  <si>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</si>
  <si>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</si>
  <si>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</si>
  <si>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</si>
  <si>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</si>
  <si>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</si>
  <si>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</si>
  <si>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</si>
  <si>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</si>
  <si>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</si>
  <si>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</si>
  <si>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</si>
  <si>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</si>
  <si>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</si>
  <si>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</si>
  <si>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</si>
  <si>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</si>
  <si>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</si>
  <si>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</si>
  <si>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</si>
  <si>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</si>
  <si>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</si>
  <si>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</si>
  <si>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</si>
  <si>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</si>
  <si>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</si>
  <si>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</si>
  <si>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</si>
  <si>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</si>
  <si>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</si>
  <si>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</si>
  <si>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</si>
  <si>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</si>
  <si>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</si>
  <si>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</si>
  <si>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</si>
  <si>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</si>
  <si>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</si>
  <si>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</si>
  <si>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</si>
  <si>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</si>
  <si>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</si>
  <si>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</si>
  <si>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</si>
  <si>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</si>
  <si>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</si>
  <si>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</si>
  <si>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</si>
  <si>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</si>
  <si>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</si>
  <si>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</si>
  <si>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</si>
  <si>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</si>
  <si>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</si>
  <si>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</si>
  <si>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</si>
  <si>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</si>
  <si>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</si>
  <si>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</si>
  <si>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</si>
  <si>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</si>
  <si>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</si>
  <si>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</si>
  <si>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</si>
  <si>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</si>
  <si>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</si>
  <si>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</si>
  <si>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</si>
  <si>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</si>
  <si>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</si>
  <si>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</si>
  <si>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</si>
  <si>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</si>
  <si>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</si>
  <si>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</si>
  <si>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</si>
  <si>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</si>
  <si>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</si>
  <si>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</si>
  <si>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</si>
  <si>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</si>
  <si>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</si>
  <si>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</si>
  <si>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</si>
  <si>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</si>
  <si>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</si>
  <si>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</si>
  <si>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</si>
  <si>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</si>
  <si>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</si>
  <si>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</si>
  <si>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</si>
  <si>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</si>
  <si>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</si>
  <si>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</si>
  <si>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</si>
  <si>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</si>
  <si>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</si>
  <si>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</si>
  <si>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</si>
  <si>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</si>
  <si>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</si>
  <si>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</si>
  <si>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</si>
  <si>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</si>
  <si>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</si>
  <si>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</si>
  <si>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</si>
  <si>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</si>
  <si>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</si>
  <si>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</si>
  <si>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</si>
  <si>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</si>
  <si>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</si>
  <si>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</si>
  <si>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</si>
  <si>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</si>
  <si>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</si>
  <si>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</si>
  <si>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</si>
  <si>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</si>
  <si>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</si>
  <si>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</si>
  <si>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</si>
  <si>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</si>
  <si>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</si>
  <si>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</si>
  <si>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</si>
  <si>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</si>
  <si>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</si>
  <si>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</si>
  <si>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</si>
  <si>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</si>
  <si>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</si>
  <si>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</si>
  <si>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</si>
  <si>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</si>
  <si>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</si>
  <si>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</si>
  <si>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</si>
  <si>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</si>
  <si>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</si>
  <si>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</si>
  <si>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</si>
  <si>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</si>
  <si>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</si>
  <si>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</si>
  <si>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</si>
  <si>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</si>
  <si>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</si>
  <si>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</si>
  <si>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</si>
  <si>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</si>
  <si>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</si>
  <si>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</si>
  <si>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</si>
  <si>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</si>
  <si>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</si>
  <si>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</si>
  <si>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</si>
  <si>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</si>
  <si>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</si>
  <si>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</si>
  <si>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</si>
  <si>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</si>
  <si>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</si>
  <si>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</si>
  <si>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</si>
  <si>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</si>
  <si>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</si>
  <si>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</si>
  <si>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</si>
  <si>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</si>
  <si>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</si>
  <si>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</si>
  <si>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</si>
  <si>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</si>
  <si>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</si>
  <si>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</si>
  <si>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</si>
  <si>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</si>
  <si>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</si>
  <si>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</si>
  <si>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</si>
  <si>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</si>
  <si>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</si>
  <si>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</si>
  <si>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</si>
  <si>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</si>
  <si>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</si>
  <si>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</si>
  <si>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</si>
  <si>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</si>
  <si>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</si>
  <si>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</si>
  <si>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</si>
  <si>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</si>
  <si>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</si>
  <si>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</si>
  <si>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</si>
  <si>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</si>
  <si>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</si>
  <si>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</si>
  <si>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</si>
  <si>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</si>
  <si>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</si>
  <si>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</si>
  <si>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</si>
  <si>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</si>
  <si>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</si>
  <si>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</si>
  <si>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</si>
  <si>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</si>
  <si>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</si>
  <si>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</si>
  <si>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</si>
  <si>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</si>
  <si>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</si>
  <si>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</si>
  <si>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</si>
  <si>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</si>
  <si>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</si>
  <si>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</si>
  <si>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</si>
  <si>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</si>
  <si>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</si>
  <si>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</si>
  <si>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</si>
  <si>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</si>
  <si>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</si>
  <si>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</si>
  <si>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</si>
  <si>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</si>
  <si>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</si>
  <si>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</si>
  <si>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</si>
  <si>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</si>
  <si>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</si>
  <si>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</si>
  <si>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</si>
  <si>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</si>
  <si>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</si>
  <si>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</si>
  <si>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</si>
  <si>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</si>
  <si>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</si>
  <si>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</si>
  <si>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</si>
  <si>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</si>
  <si>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</si>
  <si>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</si>
  <si>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</si>
  <si>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</si>
  <si>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</si>
  <si>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</si>
  <si>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</si>
  <si>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</si>
  <si>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</si>
  <si>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</si>
  <si>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</si>
  <si>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</si>
  <si>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</si>
  <si>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</si>
  <si>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</si>
  <si>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</si>
  <si>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</si>
  <si>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</si>
  <si>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</si>
  <si>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</si>
  <si>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</si>
  <si>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</si>
  <si>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</si>
  <si>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</si>
  <si>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</si>
  <si>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</si>
  <si>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</si>
  <si>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</si>
  <si>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</si>
  <si>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</si>
  <si>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</si>
  <si>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</si>
  <si>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</si>
  <si>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</si>
  <si>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</si>
  <si>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</si>
  <si>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</si>
  <si>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</si>
  <si>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</si>
  <si>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</si>
  <si>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</si>
  <si>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</si>
  <si>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</si>
  <si>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</si>
  <si>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</si>
  <si>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</si>
  <si>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</si>
  <si>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</si>
  <si>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</si>
  <si>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</si>
  <si>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</si>
  <si>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</si>
  <si>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</si>
  <si>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</si>
  <si>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</si>
  <si>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</si>
  <si>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</si>
  <si>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</si>
  <si>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</si>
  <si>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</si>
  <si>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</si>
  <si>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</si>
  <si>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</si>
  <si>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</si>
  <si>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</si>
  <si>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</si>
  <si>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</si>
  <si>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</si>
  <si>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</si>
  <si>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</si>
  <si>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</si>
  <si>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</si>
  <si>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</si>
  <si>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</si>
  <si>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</si>
  <si>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</si>
  <si>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</si>
  <si>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</si>
  <si>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</si>
  <si>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</si>
  <si>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</si>
  <si>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</si>
  <si>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</si>
  <si>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</si>
  <si>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</si>
  <si>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</si>
  <si>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</si>
  <si>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</si>
  <si>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</si>
  <si>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</si>
  <si>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</si>
  <si>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</si>
  <si>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</si>
  <si>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</si>
  <si>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</si>
  <si>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</si>
  <si>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</si>
  <si>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</si>
  <si>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</si>
  <si>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</si>
  <si>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</si>
  <si>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</si>
  <si>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</si>
  <si>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</si>
  <si>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</si>
  <si>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</si>
  <si>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</si>
  <si>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</si>
  <si>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</si>
  <si>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</si>
  <si>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</si>
  <si>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</si>
  <si>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</si>
  <si>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</si>
  <si>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</si>
  <si>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</si>
  <si>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</si>
  <si>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</si>
  <si>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</si>
  <si>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</si>
  <si>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</si>
  <si>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</si>
  <si>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</si>
  <si>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</si>
  <si>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</si>
  <si>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</si>
  <si>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</si>
  <si>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</si>
  <si>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</si>
  <si>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</si>
  <si>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</si>
  <si>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</si>
  <si>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</si>
  <si>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</si>
  <si>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</si>
  <si>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</si>
  <si>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</si>
  <si>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</si>
  <si>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</si>
  <si>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</si>
  <si>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</si>
  <si>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</si>
  <si>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</si>
  <si>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</si>
  <si>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</si>
  <si>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</si>
  <si>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</si>
  <si>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</si>
  <si>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</si>
  <si>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</si>
  <si>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</si>
  <si>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</si>
  <si>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</si>
  <si>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</si>
  <si>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</si>
  <si>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</si>
  <si>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</si>
  <si>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</si>
  <si>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</si>
  <si>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</si>
  <si>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</si>
  <si>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</si>
  <si>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</si>
  <si>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</si>
  <si>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</si>
  <si>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</si>
  <si>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</si>
  <si>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</si>
  <si>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</si>
  <si>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</si>
  <si>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</si>
  <si>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</si>
  <si>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</si>
  <si>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</si>
  <si>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</si>
  <si>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</si>
  <si>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</si>
  <si>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</si>
  <si>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</si>
  <si>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</si>
  <si>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</si>
  <si>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</si>
  <si>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</si>
  <si>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</si>
  <si>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</si>
  <si>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</si>
  <si>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</si>
  <si>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</si>
  <si>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</si>
  <si>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</si>
  <si>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</si>
  <si>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</si>
  <si>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</si>
  <si>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</si>
  <si>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</si>
  <si>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</si>
  <si>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</si>
  <si>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</si>
  <si>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</si>
  <si>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</si>
  <si>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</si>
  <si>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</si>
  <si>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</si>
  <si>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</si>
  <si>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</si>
  <si>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</si>
  <si>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</si>
  <si>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</si>
  <si>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</si>
  <si>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</si>
  <si>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</si>
  <si>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</si>
  <si>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</si>
  <si>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</si>
  <si>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</si>
  <si>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</si>
  <si>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</si>
  <si>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</si>
  <si>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</si>
  <si>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</si>
  <si>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</si>
  <si>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</si>
  <si>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</si>
  <si>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</si>
  <si>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</si>
  <si>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</si>
  <si>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</si>
  <si>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</si>
  <si>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</si>
  <si>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</si>
  <si>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</si>
  <si>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</si>
  <si>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</si>
  <si>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</si>
  <si>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</si>
  <si>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</si>
  <si>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</si>
  <si>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</si>
  <si>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</si>
  <si>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</si>
  <si>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</si>
  <si>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</si>
  <si>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</si>
  <si>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</si>
  <si>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</si>
  <si>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</si>
  <si>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</si>
  <si>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</si>
  <si>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</si>
  <si>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</si>
  <si>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</si>
  <si>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</si>
  <si>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</si>
  <si>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</si>
  <si>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</si>
  <si>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</si>
  <si>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</si>
  <si>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</si>
  <si>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</si>
  <si>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</si>
  <si>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</si>
  <si>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</si>
  <si>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</si>
  <si>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</si>
  <si>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</si>
  <si>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</si>
  <si>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</si>
  <si>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</si>
  <si>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</si>
  <si>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</si>
  <si>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</si>
  <si>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</si>
  <si>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</si>
  <si>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</si>
  <si>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</si>
  <si>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</si>
  <si>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</si>
  <si>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</si>
  <si>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</si>
  <si>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</si>
  <si>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</si>
  <si>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</si>
  <si>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</si>
  <si>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</si>
  <si>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</si>
  <si>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</si>
  <si>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</si>
  <si>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</si>
  <si>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</si>
  <si>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</si>
  <si>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</si>
  <si>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</si>
  <si>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</si>
  <si>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</si>
  <si>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</si>
  <si>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</si>
  <si>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</si>
  <si>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</si>
  <si>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</si>
  <si>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</si>
  <si>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</si>
  <si>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</si>
  <si>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</si>
  <si>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</si>
  <si>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</si>
  <si>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</si>
  <si>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</si>
  <si>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</si>
  <si>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</si>
  <si>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</si>
  <si>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</si>
  <si>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</si>
  <si>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</si>
  <si>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</si>
  <si>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</si>
  <si>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</si>
  <si>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</si>
  <si>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</si>
  <si>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</si>
  <si>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</si>
  <si>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</si>
  <si>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</si>
  <si>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</si>
  <si>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</si>
  <si>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</si>
  <si>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</si>
  <si>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</si>
  <si>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</si>
  <si>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</si>
  <si>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</si>
  <si>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</si>
  <si>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</si>
  <si>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</si>
  <si>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</si>
  <si>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</si>
  <si>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</si>
  <si>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</si>
  <si>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</si>
  <si>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</si>
  <si>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</si>
  <si>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</si>
  <si>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</si>
  <si>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</si>
  <si>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</si>
  <si>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</si>
  <si>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</si>
  <si>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</si>
  <si>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</si>
  <si>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</si>
  <si>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</si>
  <si>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</si>
  <si>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</si>
  <si>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</si>
  <si>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</si>
  <si>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</si>
  <si>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</si>
  <si>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</si>
  <si>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</si>
  <si>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</si>
  <si>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</si>
  <si>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</si>
  <si>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</si>
  <si>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</si>
  <si>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</si>
  <si>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</si>
  <si>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</si>
  <si>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</si>
  <si>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</si>
  <si>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</si>
  <si>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</si>
  <si>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</si>
  <si>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</si>
  <si>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</si>
  <si>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</si>
  <si>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</si>
  <si>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</si>
  <si>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</si>
  <si>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</si>
  <si>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</si>
  <si>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</si>
  <si>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</si>
  <si>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</si>
  <si>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</si>
  <si>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</si>
  <si>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</si>
  <si>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</si>
  <si>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</si>
  <si>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</si>
  <si>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</si>
  <si>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</si>
  <si>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</si>
  <si>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</si>
  <si>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</si>
  <si>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</si>
  <si>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</si>
  <si>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</si>
  <si>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</si>
  <si>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</si>
  <si>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</si>
  <si>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</si>
  <si>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</si>
  <si>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</si>
  <si>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</si>
  <si>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</si>
  <si>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</si>
  <si>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</si>
  <si>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</si>
  <si>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</si>
  <si>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</si>
  <si>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</si>
  <si>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</si>
  <si>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</si>
  <si>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</si>
  <si>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</si>
  <si>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</si>
  <si>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</si>
  <si>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</si>
  <si>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</si>
  <si>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</si>
  <si>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</si>
  <si>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</si>
  <si>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</si>
  <si>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</si>
  <si>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</si>
  <si>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</si>
  <si>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</si>
  <si>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</si>
  <si>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</si>
  <si>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</si>
  <si>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</si>
  <si>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</si>
  <si>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</si>
  <si>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</si>
  <si>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</si>
  <si>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</si>
  <si>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</si>
  <si>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</si>
  <si>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</si>
  <si>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</si>
  <si>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</si>
  <si>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</si>
  <si>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</si>
  <si>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</si>
  <si>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</si>
  <si>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</si>
  <si>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</si>
  <si>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</si>
  <si>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</si>
  <si>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</si>
  <si>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</si>
  <si>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</si>
  <si>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</si>
  <si>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</si>
  <si>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</si>
  <si>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</si>
  <si>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</si>
  <si>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</si>
  <si>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</si>
  <si>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</si>
  <si>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</si>
  <si>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</si>
  <si>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</si>
  <si>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</si>
  <si>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</si>
  <si>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</si>
  <si>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</si>
  <si>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</si>
  <si>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</si>
  <si>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</si>
  <si>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</si>
  <si>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</si>
  <si>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</si>
  <si>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</si>
  <si>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</si>
  <si>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</si>
  <si>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</si>
  <si>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</si>
  <si>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</si>
  <si>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</si>
  <si>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</si>
  <si>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</si>
  <si>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</si>
  <si>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</si>
  <si>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</si>
  <si>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</si>
  <si>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</si>
  <si>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</si>
  <si>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</si>
  <si>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</si>
  <si>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</si>
  <si>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</si>
  <si>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</si>
  <si>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</si>
  <si>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</si>
  <si>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</si>
  <si>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</si>
  <si>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</si>
  <si>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</si>
  <si>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</si>
  <si>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</si>
  <si>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</si>
  <si>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</si>
  <si>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</si>
  <si>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</si>
  <si>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</si>
  <si>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</si>
  <si>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</si>
  <si>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</si>
  <si>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</si>
  <si>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</si>
  <si>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</si>
  <si>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</si>
  <si>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</si>
  <si>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</si>
  <si>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</si>
  <si>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</si>
  <si>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</si>
  <si>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</si>
  <si>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</si>
  <si>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</si>
  <si>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</si>
  <si>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</si>
  <si>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</si>
  <si>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</si>
  <si>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</si>
  <si>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</si>
  <si>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</si>
  <si>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</si>
  <si>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</si>
  <si>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</si>
  <si>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</si>
  <si>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</si>
  <si>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</si>
  <si>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</si>
  <si>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</si>
  <si>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</si>
  <si>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</si>
  <si>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</si>
  <si>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</si>
  <si>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</si>
  <si>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</si>
  <si>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</si>
  <si>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</si>
  <si>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</si>
  <si>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</si>
  <si>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</si>
  <si>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</si>
  <si>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</si>
  <si>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</si>
  <si>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</si>
  <si>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</si>
  <si>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</si>
  <si>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</si>
  <si>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</si>
  <si>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</si>
  <si>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</si>
  <si>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</si>
  <si>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</si>
  <si>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</si>
  <si>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</si>
  <si>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</si>
  <si>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</si>
  <si>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</si>
  <si>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</si>
  <si>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</si>
  <si>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</si>
  <si>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</si>
  <si>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</si>
  <si>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</si>
  <si>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</si>
  <si>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</si>
  <si>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</si>
  <si>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</si>
  <si>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</si>
  <si>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</si>
  <si>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</si>
  <si>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</si>
  <si>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</si>
  <si>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</si>
  <si>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</si>
  <si>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</si>
  <si>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</si>
  <si>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</si>
  <si>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</si>
  <si>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</si>
  <si>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</si>
  <si>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</si>
  <si>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</si>
  <si>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</si>
  <si>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</si>
  <si>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</si>
  <si>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</si>
  <si>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</si>
  <si>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</si>
  <si>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</si>
  <si>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</si>
  <si>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</si>
  <si>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</si>
  <si>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</si>
  <si>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</si>
  <si>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</si>
  <si>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</si>
  <si>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</si>
  <si>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</si>
  <si>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</si>
  <si>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</si>
  <si>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</si>
  <si>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</si>
  <si>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</si>
  <si>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</si>
  <si>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</si>
  <si>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</si>
  <si>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</si>
  <si>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</si>
  <si>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</si>
  <si>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</si>
  <si>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</si>
  <si>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</si>
  <si>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</si>
  <si>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</si>
  <si>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</si>
  <si>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</si>
  <si>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</si>
  <si>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</si>
  <si>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</si>
  <si>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</si>
  <si>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</si>
  <si>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</si>
  <si>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</si>
  <si>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</si>
  <si>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</si>
  <si>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</si>
  <si>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</si>
  <si>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</si>
  <si>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</si>
  <si>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</si>
  <si>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</si>
  <si>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</si>
  <si>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</si>
  <si>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</si>
  <si>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</si>
  <si>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</si>
  <si>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</si>
  <si>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</si>
  <si>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</si>
  <si>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</si>
  <si>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</si>
  <si>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</si>
  <si>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</si>
  <si>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</si>
  <si>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</si>
  <si>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</si>
  <si>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</si>
  <si>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</si>
  <si>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</si>
  <si>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</si>
  <si>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</si>
  <si>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</si>
  <si>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</si>
  <si>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</si>
  <si>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</si>
  <si>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</si>
  <si>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</si>
  <si>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</si>
  <si>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</si>
  <si>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</si>
  <si>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</si>
  <si>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</si>
  <si>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</si>
  <si>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</si>
  <si>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</si>
  <si>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</si>
  <si>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</si>
  <si>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</si>
  <si>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</si>
  <si>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</si>
  <si>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</si>
  <si>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</si>
  <si>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</si>
  <si>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</si>
  <si>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</si>
  <si>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</si>
  <si>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</si>
  <si>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</si>
  <si>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</si>
  <si>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</si>
  <si>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</si>
  <si>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</si>
  <si>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</si>
  <si>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</si>
  <si>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</si>
  <si>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</si>
  <si>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</si>
  <si>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</si>
  <si>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</si>
  <si>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</si>
  <si>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</si>
  <si>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</si>
  <si>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</si>
  <si>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</si>
  <si>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</si>
  <si>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</si>
  <si>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</si>
  <si>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</si>
  <si>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</si>
  <si>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</si>
  <si>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</si>
  <si>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</si>
  <si>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</si>
  <si>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</si>
  <si>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</si>
  <si>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</si>
  <si>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</si>
  <si>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</si>
  <si>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</si>
  <si>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</si>
  <si>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</si>
  <si>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</si>
  <si>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</si>
  <si>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</si>
  <si>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</si>
  <si>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</si>
  <si>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</si>
  <si>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</si>
  <si>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</si>
  <si>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</si>
  <si>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</si>
  <si>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</si>
  <si>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</si>
  <si>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</si>
  <si>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</si>
  <si>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</si>
  <si>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</si>
  <si>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</si>
  <si>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</si>
  <si>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</si>
  <si>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</si>
  <si>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</si>
  <si>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</si>
  <si>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</si>
  <si>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</si>
  <si>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</si>
  <si>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</si>
  <si>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</si>
  <si>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</si>
  <si>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</si>
  <si>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</si>
  <si>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</si>
  <si>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</si>
  <si>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</si>
  <si>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</si>
  <si>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</si>
  <si>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</si>
  <si>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</si>
  <si>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</si>
  <si>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</si>
  <si>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</si>
  <si>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</si>
  <si>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</si>
  <si>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</si>
  <si>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</si>
  <si>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</si>
  <si>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</si>
  <si>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</si>
  <si>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</si>
  <si>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</si>
  <si>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</si>
  <si>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</si>
  <si>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</si>
  <si>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</si>
  <si>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</si>
  <si>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</si>
  <si>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</si>
  <si>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</si>
  <si>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</si>
  <si>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</si>
  <si>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</si>
  <si>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</si>
  <si>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</si>
  <si>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</si>
  <si>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</si>
  <si>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</si>
  <si>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</si>
  <si>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</si>
  <si>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</si>
  <si>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</si>
  <si>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</si>
  <si>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</si>
  <si>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</si>
  <si>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</si>
  <si>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</si>
  <si>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</si>
  <si>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</si>
  <si>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</si>
  <si>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</si>
  <si>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</si>
  <si>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</si>
  <si>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</si>
  <si>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</si>
  <si>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</si>
  <si>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</si>
  <si>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</si>
  <si>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</si>
  <si>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</si>
  <si>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</si>
  <si>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</si>
  <si>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</si>
  <si>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</si>
  <si>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</si>
  <si>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</si>
  <si>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</si>
  <si>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</si>
  <si>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</si>
  <si>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</si>
  <si>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</si>
  <si>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</si>
  <si>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</si>
  <si>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</si>
  <si>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</si>
  <si>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</si>
  <si>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</si>
  <si>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</si>
  <si>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</si>
  <si>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</si>
  <si>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</si>
  <si>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</si>
  <si>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</si>
  <si>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</si>
  <si>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</si>
  <si>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</si>
  <si>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</si>
  <si>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</si>
  <si>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</si>
  <si>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</si>
  <si>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</si>
  <si>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</si>
  <si>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</si>
  <si>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</si>
  <si>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</si>
  <si>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</si>
  <si>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</si>
  <si>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</si>
  <si>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</si>
  <si>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</si>
  <si>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</si>
  <si>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</si>
  <si>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</si>
  <si>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</si>
  <si>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</si>
  <si>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</si>
  <si>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</si>
  <si>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</si>
  <si>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</si>
  <si>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</si>
  <si>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</si>
  <si>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</si>
  <si>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</si>
  <si>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</si>
  <si>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</si>
  <si>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</si>
  <si>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</si>
  <si>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</si>
  <si>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</si>
  <si>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</si>
  <si>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</si>
  <si>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</si>
  <si>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</si>
  <si>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</si>
  <si>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</si>
  <si>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</si>
  <si>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</si>
  <si>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</si>
  <si>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</si>
  <si>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</si>
  <si>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</si>
  <si>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</si>
  <si>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</si>
  <si>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</si>
  <si>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</si>
  <si>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</si>
  <si>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</si>
  <si>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</si>
  <si>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</si>
  <si>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</si>
  <si>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</si>
  <si>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</si>
  <si>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</si>
  <si>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17,692.32     usd</t>
    </r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</si>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</sst>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3"/>
  <sheetViews>
    <sheetView topLeftCell="A686" zoomScale="115" zoomScaleNormal="115" workbookViewId="0">
      <selection activeCell="A687" sqref="A68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63" x14ac:dyDescent="0.35">
      <c r="A699" s="323">
        <v>44477</v>
      </c>
      <c r="B699" s="272" t="s">
        <v>3502</v>
      </c>
      <c r="C699" s="296" t="s">
        <v>2934</v>
      </c>
      <c r="D699" s="42" t="s">
        <v>3503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63" x14ac:dyDescent="0.35">
      <c r="A700" s="323">
        <v>44481</v>
      </c>
      <c r="B700" s="272" t="s">
        <v>3505</v>
      </c>
      <c r="C700" s="296" t="s">
        <v>2934</v>
      </c>
      <c r="D700" s="42" t="s">
        <v>3504</v>
      </c>
      <c r="E700" s="51">
        <v>571450</v>
      </c>
      <c r="F700" s="16">
        <v>1957721</v>
      </c>
      <c r="G700" s="9">
        <v>25494.82</v>
      </c>
      <c r="H700" s="9">
        <v>27500</v>
      </c>
      <c r="I700" s="11">
        <f t="shared" si="27"/>
        <v>2005.1800000000003</v>
      </c>
      <c r="J700" s="128">
        <f t="shared" si="26"/>
        <v>7710.510000000013</v>
      </c>
    </row>
    <row r="701" spans="1:10" ht="63" x14ac:dyDescent="0.35">
      <c r="A701" s="323">
        <v>44481</v>
      </c>
      <c r="B701" s="272" t="s">
        <v>3507</v>
      </c>
      <c r="C701" s="296" t="s">
        <v>2934</v>
      </c>
      <c r="D701" s="42" t="s">
        <v>3506</v>
      </c>
      <c r="E701" s="51">
        <v>571450</v>
      </c>
      <c r="F701" s="16">
        <v>1957722</v>
      </c>
      <c r="G701" s="9">
        <v>25532.799999999999</v>
      </c>
      <c r="H701" s="9">
        <v>27500</v>
      </c>
      <c r="I701" s="11">
        <f t="shared" si="27"/>
        <v>1967.2000000000007</v>
      </c>
      <c r="J701" s="128">
        <f t="shared" si="26"/>
        <v>9677.7100000000137</v>
      </c>
    </row>
    <row r="702" spans="1:10" ht="63" x14ac:dyDescent="0.5">
      <c r="A702" s="323">
        <v>44484</v>
      </c>
      <c r="B702" s="272" t="s">
        <v>3508</v>
      </c>
      <c r="C702" s="346" t="s">
        <v>2798</v>
      </c>
      <c r="D702" s="42" t="s">
        <v>3509</v>
      </c>
      <c r="E702" s="51">
        <v>452716</v>
      </c>
      <c r="F702" s="16">
        <v>1959712</v>
      </c>
      <c r="G702" s="9">
        <v>25342.9</v>
      </c>
      <c r="H702" s="9">
        <v>22000</v>
      </c>
      <c r="I702" s="11">
        <f t="shared" si="27"/>
        <v>-3342.9000000000015</v>
      </c>
      <c r="J702" s="128">
        <f t="shared" si="26"/>
        <v>6334.8100000000122</v>
      </c>
    </row>
    <row r="703" spans="1:10" ht="63" x14ac:dyDescent="0.5">
      <c r="A703" s="323">
        <v>44484</v>
      </c>
      <c r="B703" s="272" t="s">
        <v>3510</v>
      </c>
      <c r="C703" s="346" t="s">
        <v>2798</v>
      </c>
      <c r="D703" s="42" t="s">
        <v>3511</v>
      </c>
      <c r="E703" s="51">
        <v>452716</v>
      </c>
      <c r="F703" s="16">
        <v>1959316</v>
      </c>
      <c r="G703" s="9">
        <v>25308.83</v>
      </c>
      <c r="H703" s="9">
        <v>22000</v>
      </c>
      <c r="I703" s="11">
        <f t="shared" si="27"/>
        <v>-3308.8300000000017</v>
      </c>
      <c r="J703" s="128">
        <f t="shared" si="26"/>
        <v>3025.9800000000105</v>
      </c>
    </row>
    <row r="704" spans="1:10" ht="63" x14ac:dyDescent="0.35">
      <c r="A704" s="323">
        <v>44488</v>
      </c>
      <c r="B704" s="272" t="s">
        <v>3518</v>
      </c>
      <c r="C704" s="296" t="s">
        <v>2934</v>
      </c>
      <c r="D704" s="42" t="s">
        <v>3519</v>
      </c>
      <c r="E704" s="51">
        <v>529360</v>
      </c>
      <c r="F704" s="16">
        <v>1960680</v>
      </c>
      <c r="G704" s="9">
        <v>25523.72</v>
      </c>
      <c r="H704" s="9">
        <v>26000</v>
      </c>
      <c r="I704" s="11">
        <f t="shared" si="27"/>
        <v>476.27999999999884</v>
      </c>
      <c r="J704" s="128"/>
    </row>
    <row r="705" spans="1:10" ht="63" x14ac:dyDescent="0.35">
      <c r="A705" s="323">
        <v>44488</v>
      </c>
      <c r="B705" s="272" t="s">
        <v>3516</v>
      </c>
      <c r="C705" s="296" t="s">
        <v>2934</v>
      </c>
      <c r="D705" s="42" t="s">
        <v>3517</v>
      </c>
      <c r="E705" s="51">
        <v>529360</v>
      </c>
      <c r="F705" s="16">
        <v>19606814</v>
      </c>
      <c r="G705" s="9">
        <v>25632.59</v>
      </c>
      <c r="H705" s="9">
        <v>26000</v>
      </c>
      <c r="I705" s="11">
        <f t="shared" si="27"/>
        <v>367.40999999999985</v>
      </c>
      <c r="J705" s="128"/>
    </row>
    <row r="706" spans="1:10" ht="63" x14ac:dyDescent="0.5">
      <c r="A706" s="323">
        <v>44491</v>
      </c>
      <c r="B706" s="272" t="s">
        <v>3512</v>
      </c>
      <c r="C706" s="346" t="s">
        <v>2798</v>
      </c>
      <c r="D706" s="42" t="s">
        <v>3513</v>
      </c>
      <c r="E706" s="51">
        <v>486240</v>
      </c>
      <c r="F706" s="16">
        <v>1962130</v>
      </c>
      <c r="G706" s="9">
        <v>24719.72</v>
      </c>
      <c r="H706" s="9">
        <v>24000</v>
      </c>
      <c r="I706" s="11">
        <f t="shared" si="27"/>
        <v>-719.72000000000116</v>
      </c>
      <c r="J706" s="128">
        <f>J703+I706</f>
        <v>2306.2600000000093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2306.2600000000093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2306.2600000000093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2306.2600000000093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2306.2600000000093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2306.2600000000093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2306.2600000000093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2306.2600000000093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2306.2600000000093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2306.2600000000093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 t="shared" si="26"/>
        <v>2306.2600000000093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2306.2600000000093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>J699+I718</f>
        <v>5705.3300000000127</v>
      </c>
    </row>
    <row r="719" spans="1:10" ht="16.5" thickBot="1" x14ac:dyDescent="0.3">
      <c r="A719" s="323"/>
      <c r="B719" s="48"/>
      <c r="D719" s="42"/>
      <c r="E719" s="51"/>
      <c r="F719" s="17"/>
      <c r="G719" s="9"/>
      <c r="H719" s="9"/>
      <c r="I719" s="11">
        <f t="shared" si="27"/>
        <v>0</v>
      </c>
      <c r="J719" s="128">
        <f t="shared" si="26"/>
        <v>5705.3300000000127</v>
      </c>
    </row>
    <row r="720" spans="1:10" ht="16.5" thickBot="1" x14ac:dyDescent="0.3">
      <c r="A720" s="323"/>
      <c r="D720" s="42"/>
      <c r="E720" s="51"/>
      <c r="F720" s="10"/>
      <c r="G720" s="9"/>
      <c r="H720" s="9"/>
      <c r="I720" s="11">
        <f t="shared" ref="I720" si="28">H720-G720</f>
        <v>0</v>
      </c>
    </row>
    <row r="721" spans="1:9" x14ac:dyDescent="0.25">
      <c r="A721" s="323"/>
      <c r="D721" s="42"/>
      <c r="E721" s="51"/>
      <c r="F721" s="410" t="s">
        <v>638</v>
      </c>
      <c r="G721" s="411"/>
      <c r="H721" s="408">
        <f>SUM(I3:I720)</f>
        <v>1751.5600000000086</v>
      </c>
      <c r="I721" s="404"/>
    </row>
    <row r="722" spans="1:9" ht="16.5" thickBot="1" x14ac:dyDescent="0.3">
      <c r="A722" s="323"/>
      <c r="D722" s="42"/>
      <c r="E722" s="51"/>
      <c r="F722" s="412"/>
      <c r="G722" s="413"/>
      <c r="H722" s="409"/>
      <c r="I722" s="406"/>
    </row>
    <row r="723" spans="1:9" x14ac:dyDescent="0.25">
      <c r="A723" s="323"/>
      <c r="D723" s="42"/>
      <c r="E723" s="51"/>
      <c r="F723" s="10"/>
      <c r="G723" s="9"/>
      <c r="H723" s="9"/>
      <c r="I723" s="9"/>
    </row>
  </sheetData>
  <sortState ref="A660:D661">
    <sortCondition ref="D660:D661"/>
  </sortState>
  <mergeCells count="3">
    <mergeCell ref="E1:H1"/>
    <mergeCell ref="F721:G722"/>
    <mergeCell ref="H721:I72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5" zoomScale="130" zoomScaleNormal="130" workbookViewId="0">
      <pane xSplit="1" topLeftCell="B1" activePane="topRight" state="frozen"/>
      <selection activeCell="A182" sqref="A182"/>
      <selection pane="topRight" activeCell="A371" sqref="A37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3514</v>
      </c>
      <c r="C374" s="319" t="s">
        <v>2934</v>
      </c>
      <c r="D374" s="69" t="s">
        <v>3515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3520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3521</v>
      </c>
      <c r="C376" s="319" t="s">
        <v>2934</v>
      </c>
      <c r="D376" s="69" t="s">
        <v>3522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 t="s">
        <v>3522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2021-11-02T22:03:12Z</dcterms:modified>
</cp:coreProperties>
</file>