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4  ABRIL 2023\"/>
    </mc:Choice>
  </mc:AlternateContent>
  <bookViews>
    <workbookView xWindow="9375" yWindow="690" windowWidth="17955" windowHeight="13620" firstSheet="3" activeTab="6"/>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542" i="11" l="1"/>
  <c r="J543" i="11"/>
  <c r="I542" i="11"/>
  <c r="I541" i="11"/>
  <c r="I1058" i="10"/>
  <c r="J1058" i="10" s="1"/>
  <c r="I1059" i="10"/>
  <c r="I1060" i="10"/>
  <c r="J1059" i="10" l="1"/>
  <c r="J1060" i="10" s="1"/>
  <c r="J1061" i="10" s="1"/>
  <c r="I1061" i="10" l="1"/>
  <c r="I1062" i="10"/>
  <c r="I1063" i="10"/>
  <c r="I1064" i="10"/>
  <c r="I1065" i="10"/>
  <c r="I1066" i="10"/>
  <c r="I1067" i="10"/>
  <c r="I1068" i="10"/>
  <c r="I1069" i="10"/>
  <c r="I1070" i="10"/>
  <c r="I1071" i="10"/>
  <c r="I1072" i="10"/>
  <c r="I1073" i="10"/>
  <c r="I1074" i="10"/>
  <c r="I1075" i="10"/>
  <c r="I1076" i="10"/>
  <c r="I1077" i="10"/>
  <c r="I1078" i="10"/>
  <c r="I1079" i="10"/>
  <c r="I1080" i="10"/>
  <c r="I1081" i="10"/>
  <c r="I1082" i="10"/>
  <c r="I1083" i="10"/>
  <c r="I1084" i="10"/>
  <c r="I1085" i="10"/>
  <c r="I1086" i="10"/>
  <c r="I1087" i="10"/>
  <c r="I108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89"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4" i="11" l="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5"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90"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91"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4" i="10"/>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62" i="10" l="1"/>
  <c r="J1063" i="10" s="1"/>
  <c r="J1064" i="10" s="1"/>
  <c r="J1065" i="10" s="1"/>
  <c r="J1066" i="10" s="1"/>
  <c r="J1067" i="10" s="1"/>
  <c r="J1068" i="10" s="1"/>
  <c r="J1069"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 r="J1088" i="10" s="1"/>
  <c r="J108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<sst xmlns="http://schemas.openxmlformats.org/spreadsheetml/2006/main" count="5844" uniqueCount="4538">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</sst>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9"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57">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31" fillId="0" borderId="3" xfId="0" applyFont="1" applyBorder="1" applyAlignment="1">
      <alignment horizontal="center" vertical="center" wrapText="1"/>
    </xf>
    <xf numFmtId="165" fontId="31" fillId="0" borderId="0" xfId="0" applyNumberFormat="1" applyFont="1" applyAlignment="1">
      <alignment wrapText="1"/>
    </xf>
  </cellXfs>
  <cellStyles count="2">
    <cellStyle name="Moneda" xfId="1" builtinId="4"/>
    <cellStyle name="Normal" xfId="0" builtinId="0"/>
  </cellStyles>
  <dxfs count="0"/>
  <tableStyles count="0" defaultTableStyle="TableStyleMedium2" defaultPivotStyle="PivotStyleLight16"/>
  <colors>
    <mruColors>
      <color rgb="FF99CC00"/>
      <color rgb="FF990033"/>
      <color rgb="FF0000FF"/>
      <color rgb="FFCC99FF"/>
      <color rgb="FFCCFFCC"/>
      <color rgb="FFFF5050"/>
      <color rgb="FFCC3399"/>
      <color rgb="FFCC00CC"/>
      <color rgb="FFCCCC00"/>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596</xdr:row>
      <xdr:rowOff>114300</xdr:rowOff>
    </xdr:from>
    <xdr:to>
      <xdr:col>10</xdr:col>
      <xdr:colOff>695325</xdr:colOff>
      <xdr:row>601</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597</xdr:row>
      <xdr:rowOff>47625</xdr:rowOff>
    </xdr:from>
    <xdr:to>
      <xdr:col>10</xdr:col>
      <xdr:colOff>790575</xdr:colOff>
      <xdr:row>602</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24" t="s">
        <v>8</v>
      </c>
      <c r="G1" s="52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0">
        <f>SUM(J3:J180)</f>
        <v>2999.9999999999864</v>
      </c>
      <c r="J181" s="521"/>
      <c r="K181"/>
    </row>
    <row r="182" spans="1:11" ht="15.75" thickBot="1" x14ac:dyDescent="0.3">
      <c r="I182" s="522"/>
      <c r="J182" s="52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24" t="s">
        <v>181</v>
      </c>
      <c r="G1" s="524"/>
      <c r="H1" s="524"/>
      <c r="I1" s="52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0">
        <f>SUM(J3:J414)</f>
        <v>34203.089999999982</v>
      </c>
      <c r="J415" s="521"/>
      <c r="K415"/>
    </row>
    <row r="416" spans="2:11" ht="15.75" thickBot="1" x14ac:dyDescent="0.3">
      <c r="I416" s="522"/>
      <c r="J416" s="52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24" t="s">
        <v>628</v>
      </c>
      <c r="F1" s="524"/>
      <c r="G1" s="524"/>
      <c r="H1" s="52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27" t="s">
        <v>638</v>
      </c>
      <c r="G551" s="528"/>
      <c r="H551" s="525">
        <f>SUM(I3:I550)</f>
        <v>-1923.8799999999865</v>
      </c>
      <c r="I551" s="521"/>
    </row>
    <row r="552" spans="1:11" ht="15.75" customHeight="1" thickBot="1" x14ac:dyDescent="0.3">
      <c r="A552" s="2"/>
      <c r="D552" s="42"/>
      <c r="E552" s="51"/>
      <c r="F552" s="529"/>
      <c r="G552" s="530"/>
      <c r="H552" s="526"/>
      <c r="I552" s="52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93"/>
  <sheetViews>
    <sheetView topLeftCell="A1062" zoomScaleNormal="100" workbookViewId="0">
      <selection activeCell="I1065" sqref="I1065"/>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32" t="s">
        <v>1315</v>
      </c>
      <c r="F1" s="532"/>
      <c r="G1" s="532"/>
      <c r="H1" s="532"/>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089"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089"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31">
        <v>45009</v>
      </c>
      <c r="B1053" s="541" t="s">
        <v>4529</v>
      </c>
      <c r="C1053" s="543" t="s">
        <v>2933</v>
      </c>
      <c r="D1053" s="544"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31"/>
      <c r="B1054" s="542"/>
      <c r="C1054" s="543"/>
      <c r="D1054" s="545"/>
      <c r="E1054" s="356"/>
      <c r="F1054" s="555">
        <v>94791</v>
      </c>
      <c r="G1054" s="349"/>
      <c r="H1054" s="556">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088"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088"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x14ac:dyDescent="0.35">
      <c r="A1065" s="346">
        <v>45034</v>
      </c>
      <c r="B1065" s="508" t="s">
        <v>4534</v>
      </c>
      <c r="C1065" s="438" t="s">
        <v>2933</v>
      </c>
      <c r="D1065" s="435" t="s">
        <v>4535</v>
      </c>
      <c r="E1065" s="356">
        <v>813375</v>
      </c>
      <c r="F1065" s="492">
        <v>2166077</v>
      </c>
      <c r="G1065" s="349">
        <v>33223.050000000003</v>
      </c>
      <c r="H1065" s="349">
        <v>45000</v>
      </c>
      <c r="I1065" s="395">
        <f t="shared" si="42"/>
        <v>11776.949999999997</v>
      </c>
      <c r="J1065" s="361">
        <f t="shared" si="43"/>
        <v>13323.884999999987</v>
      </c>
    </row>
    <row r="1066" spans="1:10" ht="21" x14ac:dyDescent="0.35">
      <c r="A1066" s="346"/>
      <c r="B1066" s="339"/>
      <c r="C1066" s="438"/>
      <c r="D1066" s="435"/>
      <c r="E1066" s="356"/>
      <c r="F1066" s="492"/>
      <c r="G1066" s="349"/>
      <c r="H1066" s="349"/>
      <c r="I1066" s="395">
        <f t="shared" si="42"/>
        <v>0</v>
      </c>
      <c r="J1066" s="361">
        <f t="shared" si="43"/>
        <v>13323.884999999987</v>
      </c>
    </row>
    <row r="1067" spans="1:10" ht="21" x14ac:dyDescent="0.35">
      <c r="A1067" s="346"/>
      <c r="B1067" s="339"/>
      <c r="C1067" s="438"/>
      <c r="D1067" s="435"/>
      <c r="E1067" s="356"/>
      <c r="F1067" s="492"/>
      <c r="G1067" s="349"/>
      <c r="H1067" s="349"/>
      <c r="I1067" s="395">
        <f t="shared" si="42"/>
        <v>0</v>
      </c>
      <c r="J1067" s="361">
        <f t="shared" si="43"/>
        <v>13323.884999999987</v>
      </c>
    </row>
    <row r="1068" spans="1:10" ht="21" x14ac:dyDescent="0.35">
      <c r="A1068" s="346"/>
      <c r="B1068" s="339"/>
      <c r="C1068" s="438"/>
      <c r="D1068" s="435"/>
      <c r="E1068" s="356"/>
      <c r="F1068" s="492"/>
      <c r="G1068" s="349"/>
      <c r="H1068" s="349"/>
      <c r="I1068" s="395">
        <f t="shared" si="42"/>
        <v>0</v>
      </c>
      <c r="J1068" s="361">
        <f t="shared" si="43"/>
        <v>13323.884999999987</v>
      </c>
    </row>
    <row r="1069" spans="1:10" ht="21" x14ac:dyDescent="0.35">
      <c r="A1069" s="346"/>
      <c r="B1069" s="339"/>
      <c r="C1069" s="438"/>
      <c r="D1069" s="435"/>
      <c r="E1069" s="356"/>
      <c r="F1069" s="492"/>
      <c r="G1069" s="349"/>
      <c r="H1069" s="349"/>
      <c r="I1069" s="395">
        <f t="shared" si="42"/>
        <v>0</v>
      </c>
      <c r="J1069" s="361">
        <f t="shared" si="43"/>
        <v>13323.884999999987</v>
      </c>
    </row>
    <row r="1070" spans="1:10" ht="21" x14ac:dyDescent="0.35">
      <c r="A1070" s="346"/>
      <c r="B1070" s="339"/>
      <c r="C1070" s="438"/>
      <c r="D1070" s="435"/>
      <c r="E1070" s="356"/>
      <c r="F1070" s="492"/>
      <c r="G1070" s="349"/>
      <c r="H1070" s="349"/>
      <c r="I1070" s="395">
        <f t="shared" si="42"/>
        <v>0</v>
      </c>
      <c r="J1070" s="361">
        <f t="shared" si="43"/>
        <v>13323.884999999987</v>
      </c>
    </row>
    <row r="1071" spans="1:10" ht="21" x14ac:dyDescent="0.35">
      <c r="A1071" s="346"/>
      <c r="B1071" s="339"/>
      <c r="C1071" s="438"/>
      <c r="D1071" s="435"/>
      <c r="E1071" s="356"/>
      <c r="F1071" s="492"/>
      <c r="G1071" s="349"/>
      <c r="H1071" s="349"/>
      <c r="I1071" s="395">
        <f t="shared" si="42"/>
        <v>0</v>
      </c>
      <c r="J1071" s="361">
        <f t="shared" si="43"/>
        <v>13323.884999999987</v>
      </c>
    </row>
    <row r="1072" spans="1:10" ht="21" x14ac:dyDescent="0.35">
      <c r="A1072" s="346"/>
      <c r="B1072" s="339"/>
      <c r="C1072" s="438"/>
      <c r="D1072" s="435"/>
      <c r="E1072" s="356"/>
      <c r="F1072" s="492"/>
      <c r="G1072" s="349"/>
      <c r="H1072" s="349"/>
      <c r="I1072" s="395">
        <f t="shared" si="42"/>
        <v>0</v>
      </c>
      <c r="J1072" s="361">
        <f t="shared" si="43"/>
        <v>13323.884999999987</v>
      </c>
    </row>
    <row r="1073" spans="1:10" ht="21" x14ac:dyDescent="0.35">
      <c r="A1073" s="346"/>
      <c r="B1073" s="339"/>
      <c r="C1073" s="438"/>
      <c r="D1073" s="435"/>
      <c r="E1073" s="356"/>
      <c r="F1073" s="492"/>
      <c r="G1073" s="349"/>
      <c r="H1073" s="349"/>
      <c r="I1073" s="395">
        <f t="shared" si="42"/>
        <v>0</v>
      </c>
      <c r="J1073" s="361">
        <f t="shared" si="43"/>
        <v>13323.884999999987</v>
      </c>
    </row>
    <row r="1074" spans="1:10" ht="21" x14ac:dyDescent="0.35">
      <c r="A1074" s="346"/>
      <c r="B1074" s="339"/>
      <c r="C1074" s="438"/>
      <c r="D1074" s="435"/>
      <c r="E1074" s="356"/>
      <c r="F1074" s="492"/>
      <c r="G1074" s="349"/>
      <c r="H1074" s="349"/>
      <c r="I1074" s="395">
        <f t="shared" si="42"/>
        <v>0</v>
      </c>
      <c r="J1074" s="361">
        <f t="shared" si="43"/>
        <v>13323.884999999987</v>
      </c>
    </row>
    <row r="1075" spans="1:10" ht="21" x14ac:dyDescent="0.35">
      <c r="A1075" s="346"/>
      <c r="B1075" s="339"/>
      <c r="C1075" s="438"/>
      <c r="D1075" s="435"/>
      <c r="E1075" s="356"/>
      <c r="F1075" s="492"/>
      <c r="G1075" s="349"/>
      <c r="H1075" s="349"/>
      <c r="I1075" s="395">
        <f t="shared" si="42"/>
        <v>0</v>
      </c>
      <c r="J1075" s="361">
        <f t="shared" si="43"/>
        <v>13323.884999999987</v>
      </c>
    </row>
    <row r="1076" spans="1:10" ht="21" x14ac:dyDescent="0.35">
      <c r="A1076" s="346"/>
      <c r="B1076" s="339"/>
      <c r="C1076" s="438"/>
      <c r="D1076" s="435"/>
      <c r="E1076" s="356"/>
      <c r="F1076" s="492"/>
      <c r="G1076" s="349"/>
      <c r="H1076" s="349"/>
      <c r="I1076" s="395">
        <f t="shared" si="42"/>
        <v>0</v>
      </c>
      <c r="J1076" s="361">
        <f t="shared" si="43"/>
        <v>13323.884999999987</v>
      </c>
    </row>
    <row r="1077" spans="1:10" ht="21" x14ac:dyDescent="0.35">
      <c r="A1077" s="346"/>
      <c r="B1077" s="339"/>
      <c r="C1077" s="438"/>
      <c r="D1077" s="435"/>
      <c r="E1077" s="356"/>
      <c r="F1077" s="492"/>
      <c r="G1077" s="349"/>
      <c r="H1077" s="349"/>
      <c r="I1077" s="395">
        <f t="shared" si="42"/>
        <v>0</v>
      </c>
      <c r="J1077" s="361">
        <f t="shared" si="43"/>
        <v>13323.884999999987</v>
      </c>
    </row>
    <row r="1078" spans="1:10" ht="21" x14ac:dyDescent="0.35">
      <c r="A1078" s="346"/>
      <c r="B1078" s="339"/>
      <c r="C1078" s="438"/>
      <c r="D1078" s="435"/>
      <c r="E1078" s="356"/>
      <c r="F1078" s="492"/>
      <c r="G1078" s="349"/>
      <c r="H1078" s="349"/>
      <c r="I1078" s="395">
        <f t="shared" si="42"/>
        <v>0</v>
      </c>
      <c r="J1078" s="361">
        <f t="shared" si="43"/>
        <v>13323.884999999987</v>
      </c>
    </row>
    <row r="1079" spans="1:10" ht="21" x14ac:dyDescent="0.35">
      <c r="A1079" s="346"/>
      <c r="B1079" s="339"/>
      <c r="C1079" s="438"/>
      <c r="D1079" s="435"/>
      <c r="E1079" s="356"/>
      <c r="F1079" s="492"/>
      <c r="G1079" s="349"/>
      <c r="H1079" s="349"/>
      <c r="I1079" s="395">
        <f t="shared" si="42"/>
        <v>0</v>
      </c>
      <c r="J1079" s="361">
        <f t="shared" si="43"/>
        <v>13323.884999999987</v>
      </c>
    </row>
    <row r="1080" spans="1:10" ht="21" x14ac:dyDescent="0.35">
      <c r="A1080" s="346"/>
      <c r="B1080" s="339"/>
      <c r="C1080" s="438"/>
      <c r="D1080" s="435"/>
      <c r="E1080" s="356"/>
      <c r="F1080" s="492"/>
      <c r="G1080" s="349"/>
      <c r="H1080" s="349"/>
      <c r="I1080" s="395">
        <f t="shared" si="42"/>
        <v>0</v>
      </c>
      <c r="J1080" s="361">
        <f t="shared" si="43"/>
        <v>13323.884999999987</v>
      </c>
    </row>
    <row r="1081" spans="1:10" ht="21" x14ac:dyDescent="0.35">
      <c r="A1081" s="346"/>
      <c r="B1081" s="339"/>
      <c r="C1081" s="438"/>
      <c r="D1081" s="435"/>
      <c r="E1081" s="356"/>
      <c r="F1081" s="492"/>
      <c r="G1081" s="349"/>
      <c r="H1081" s="349"/>
      <c r="I1081" s="395">
        <f t="shared" si="42"/>
        <v>0</v>
      </c>
      <c r="J1081" s="361">
        <f t="shared" si="43"/>
        <v>13323.884999999987</v>
      </c>
    </row>
    <row r="1082" spans="1:10" ht="21" x14ac:dyDescent="0.35">
      <c r="A1082" s="346"/>
      <c r="B1082" s="339"/>
      <c r="C1082" s="438"/>
      <c r="D1082" s="435"/>
      <c r="E1082" s="356"/>
      <c r="F1082" s="492"/>
      <c r="G1082" s="349"/>
      <c r="H1082" s="349"/>
      <c r="I1082" s="395">
        <f t="shared" si="42"/>
        <v>0</v>
      </c>
      <c r="J1082" s="361">
        <f t="shared" si="43"/>
        <v>13323.884999999987</v>
      </c>
    </row>
    <row r="1083" spans="1:10" ht="21" x14ac:dyDescent="0.35">
      <c r="A1083" s="346"/>
      <c r="B1083" s="339"/>
      <c r="C1083" s="438"/>
      <c r="D1083" s="435"/>
      <c r="E1083" s="356"/>
      <c r="F1083" s="492"/>
      <c r="G1083" s="349"/>
      <c r="H1083" s="349"/>
      <c r="I1083" s="395">
        <f t="shared" si="42"/>
        <v>0</v>
      </c>
      <c r="J1083" s="361">
        <f t="shared" si="43"/>
        <v>13323.884999999987</v>
      </c>
    </row>
    <row r="1084" spans="1:10" ht="21" x14ac:dyDescent="0.35">
      <c r="A1084" s="346"/>
      <c r="B1084" s="339"/>
      <c r="C1084" s="438"/>
      <c r="D1084" s="435"/>
      <c r="E1084" s="356"/>
      <c r="F1084" s="492"/>
      <c r="G1084" s="349"/>
      <c r="H1084" s="349"/>
      <c r="I1084" s="395">
        <f t="shared" si="42"/>
        <v>0</v>
      </c>
      <c r="J1084" s="361">
        <f t="shared" si="43"/>
        <v>13323.884999999987</v>
      </c>
    </row>
    <row r="1085" spans="1:10" ht="21" x14ac:dyDescent="0.35">
      <c r="A1085" s="346"/>
      <c r="B1085" s="339"/>
      <c r="C1085" s="438"/>
      <c r="D1085" s="435"/>
      <c r="E1085" s="356"/>
      <c r="F1085" s="492"/>
      <c r="G1085" s="349"/>
      <c r="H1085" s="349"/>
      <c r="I1085" s="395">
        <f t="shared" si="42"/>
        <v>0</v>
      </c>
      <c r="J1085" s="361">
        <f t="shared" si="43"/>
        <v>13323.884999999987</v>
      </c>
    </row>
    <row r="1086" spans="1:10" ht="21" x14ac:dyDescent="0.35">
      <c r="A1086" s="346"/>
      <c r="B1086" s="339"/>
      <c r="C1086" s="432"/>
      <c r="D1086" s="435"/>
      <c r="E1086" s="356"/>
      <c r="F1086" s="492"/>
      <c r="G1086" s="349"/>
      <c r="H1086" s="349"/>
      <c r="I1086" s="395">
        <f t="shared" si="42"/>
        <v>0</v>
      </c>
      <c r="J1086" s="361">
        <f t="shared" si="43"/>
        <v>13323.884999999987</v>
      </c>
    </row>
    <row r="1087" spans="1:10" ht="21" x14ac:dyDescent="0.35">
      <c r="A1087" s="346"/>
      <c r="B1087" s="339"/>
      <c r="C1087" s="432"/>
      <c r="D1087" s="435"/>
      <c r="E1087" s="356"/>
      <c r="F1087" s="492"/>
      <c r="G1087" s="349"/>
      <c r="H1087" s="349"/>
      <c r="I1087" s="395">
        <f t="shared" si="42"/>
        <v>0</v>
      </c>
      <c r="J1087" s="361">
        <f t="shared" si="43"/>
        <v>13323.884999999987</v>
      </c>
    </row>
    <row r="1088" spans="1:10" ht="21" x14ac:dyDescent="0.35">
      <c r="A1088" s="346"/>
      <c r="B1088" s="27"/>
      <c r="C1088" s="344"/>
      <c r="D1088" s="435"/>
      <c r="E1088" s="356"/>
      <c r="F1088" s="492"/>
      <c r="G1088" s="349"/>
      <c r="H1088" s="349"/>
      <c r="I1088" s="395">
        <f t="shared" si="42"/>
        <v>0</v>
      </c>
      <c r="J1088" s="361">
        <f t="shared" si="43"/>
        <v>13323.884999999987</v>
      </c>
    </row>
    <row r="1089" spans="1:10" ht="21.75" thickBot="1" x14ac:dyDescent="0.4">
      <c r="A1089" s="346"/>
      <c r="B1089" s="48"/>
      <c r="C1089" s="344"/>
      <c r="D1089" s="435"/>
      <c r="E1089" s="356"/>
      <c r="F1089" s="502"/>
      <c r="G1089" s="349"/>
      <c r="H1089" s="349"/>
      <c r="I1089" s="359">
        <f t="shared" si="27"/>
        <v>0</v>
      </c>
      <c r="J1089" s="361">
        <f t="shared" si="26"/>
        <v>13323.884999999987</v>
      </c>
    </row>
    <row r="1090" spans="1:10" ht="16.5" thickBot="1" x14ac:dyDescent="0.3">
      <c r="A1090" s="346"/>
      <c r="D1090" s="435"/>
      <c r="E1090" s="356"/>
      <c r="F1090" s="495"/>
      <c r="G1090" s="349"/>
      <c r="H1090" s="349"/>
      <c r="I1090" s="359">
        <f t="shared" ref="I1090" si="44">H1090-G1090</f>
        <v>0</v>
      </c>
    </row>
    <row r="1091" spans="1:10" x14ac:dyDescent="0.25">
      <c r="A1091" s="346"/>
      <c r="D1091" s="435"/>
      <c r="E1091" s="356"/>
      <c r="F1091" s="533" t="s">
        <v>638</v>
      </c>
      <c r="G1091" s="534"/>
      <c r="H1091" s="537">
        <f>SUM(I3:I1090)</f>
        <v>10854.224999999991</v>
      </c>
      <c r="I1091" s="538"/>
    </row>
    <row r="1092" spans="1:10" ht="16.5" thickBot="1" x14ac:dyDescent="0.3">
      <c r="A1092" s="346"/>
      <c r="D1092" s="435"/>
      <c r="E1092" s="356"/>
      <c r="F1092" s="535"/>
      <c r="G1092" s="536"/>
      <c r="H1092" s="539"/>
      <c r="I1092" s="540"/>
    </row>
    <row r="1093" spans="1:10" x14ac:dyDescent="0.25">
      <c r="A1093" s="346"/>
      <c r="D1093" s="435"/>
      <c r="E1093" s="356"/>
      <c r="F1093" s="495"/>
      <c r="G1093" s="349"/>
      <c r="H1093" s="349"/>
      <c r="I1093" s="349"/>
    </row>
  </sheetData>
  <sortState ref="A877:I878">
    <sortCondition ref="D877:D878"/>
  </sortState>
  <mergeCells count="7">
    <mergeCell ref="A1053:A1054"/>
    <mergeCell ref="E1:H1"/>
    <mergeCell ref="F1091:G1092"/>
    <mergeCell ref="H1091:I1092"/>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7"/>
  <sheetViews>
    <sheetView tabSelected="1" topLeftCell="A542" zoomScale="115" zoomScaleNormal="115" workbookViewId="0">
      <pane xSplit="1" topLeftCell="C1" activePane="topRight" state="frozen"/>
      <selection activeCell="A182" sqref="A182"/>
      <selection pane="topRight" activeCell="I545" sqref="I545"/>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4"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46" t="s">
        <v>1315</v>
      </c>
      <c r="F1" s="546"/>
      <c r="G1" s="546"/>
      <c r="H1" s="546"/>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47" t="s">
        <v>2836</v>
      </c>
      <c r="L289" s="548"/>
    </row>
    <row r="290" spans="1:12" ht="15.75" customHeight="1" thickBot="1" x14ac:dyDescent="0.3">
      <c r="A290" s="269"/>
      <c r="B290" s="243" t="s">
        <v>1766</v>
      </c>
      <c r="D290" s="464"/>
      <c r="E290" s="51"/>
      <c r="F290" s="482"/>
      <c r="G290" s="9"/>
      <c r="H290" s="9"/>
      <c r="I290" s="11">
        <f t="shared" si="15"/>
        <v>0</v>
      </c>
      <c r="J290" s="128">
        <f t="shared" si="16"/>
        <v>6998.945999999949</v>
      </c>
      <c r="K290" s="549"/>
      <c r="L290" s="550"/>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51" t="s">
        <v>3725</v>
      </c>
      <c r="C407" s="543"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52"/>
      <c r="C408" s="543"/>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69"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6"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53" t="s">
        <v>4450</v>
      </c>
      <c r="M529" s="553"/>
      <c r="N529" s="553"/>
      <c r="O529" s="553"/>
      <c r="P529" s="553"/>
      <c r="Q529" s="553"/>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15.75" x14ac:dyDescent="0.25">
      <c r="A546" s="269"/>
      <c r="B546" s="27"/>
      <c r="D546" s="464"/>
      <c r="E546" s="51"/>
      <c r="F546" s="482"/>
      <c r="G546" s="9"/>
      <c r="H546" s="9"/>
      <c r="I546" s="11">
        <f t="shared" si="22"/>
        <v>0</v>
      </c>
      <c r="J546" s="128">
        <f t="shared" si="24"/>
        <v>-58.661000000035529</v>
      </c>
      <c r="K546" s="9"/>
    </row>
    <row r="547" spans="1:11" ht="15.75" x14ac:dyDescent="0.25">
      <c r="A547" s="269"/>
      <c r="B547" s="27"/>
      <c r="D547" s="464"/>
      <c r="E547" s="51"/>
      <c r="F547" s="482"/>
      <c r="G547" s="9"/>
      <c r="H547" s="9"/>
      <c r="I547" s="11">
        <f t="shared" si="22"/>
        <v>0</v>
      </c>
      <c r="J547" s="128">
        <f t="shared" si="24"/>
        <v>-58.661000000035529</v>
      </c>
      <c r="K547" s="9"/>
    </row>
    <row r="548" spans="1:11" ht="15.75" x14ac:dyDescent="0.25">
      <c r="A548" s="269"/>
      <c r="B548" s="27"/>
      <c r="D548" s="464"/>
      <c r="E548" s="51"/>
      <c r="F548" s="482"/>
      <c r="G548" s="9"/>
      <c r="H548" s="9"/>
      <c r="I548" s="11">
        <f t="shared" si="22"/>
        <v>0</v>
      </c>
      <c r="J548" s="128">
        <f t="shared" si="24"/>
        <v>-58.661000000035529</v>
      </c>
      <c r="K548" s="9"/>
    </row>
    <row r="549" spans="1:11" ht="15.75" x14ac:dyDescent="0.25">
      <c r="A549" s="269"/>
      <c r="B549" s="27"/>
      <c r="D549" s="464"/>
      <c r="E549" s="51"/>
      <c r="F549" s="482"/>
      <c r="G549" s="9"/>
      <c r="H549" s="9"/>
      <c r="I549" s="11">
        <f t="shared" si="22"/>
        <v>0</v>
      </c>
      <c r="J549" s="128">
        <f t="shared" si="24"/>
        <v>-58.661000000035529</v>
      </c>
      <c r="K549" s="9"/>
    </row>
    <row r="550" spans="1:11" ht="15.75" x14ac:dyDescent="0.25">
      <c r="A550" s="269"/>
      <c r="B550" s="27"/>
      <c r="D550" s="464"/>
      <c r="E550" s="51"/>
      <c r="F550" s="482"/>
      <c r="G550" s="9"/>
      <c r="H550" s="9"/>
      <c r="I550" s="11">
        <f t="shared" si="22"/>
        <v>0</v>
      </c>
      <c r="J550" s="128">
        <f t="shared" si="24"/>
        <v>-58.661000000035529</v>
      </c>
      <c r="K550" s="9"/>
    </row>
    <row r="551" spans="1:11" ht="15.75" x14ac:dyDescent="0.25">
      <c r="A551" s="269"/>
      <c r="B551" s="27"/>
      <c r="D551" s="464"/>
      <c r="E551" s="51"/>
      <c r="F551" s="482"/>
      <c r="G551" s="9"/>
      <c r="H551" s="9"/>
      <c r="I551" s="11">
        <f t="shared" si="22"/>
        <v>0</v>
      </c>
      <c r="J551" s="128">
        <f t="shared" si="24"/>
        <v>-58.661000000035529</v>
      </c>
      <c r="K551" s="9"/>
    </row>
    <row r="552" spans="1:11" ht="15.75" x14ac:dyDescent="0.25">
      <c r="A552" s="269"/>
      <c r="B552" s="27"/>
      <c r="D552" s="464"/>
      <c r="E552" s="51"/>
      <c r="F552" s="482"/>
      <c r="G552" s="9"/>
      <c r="H552" s="9"/>
      <c r="I552" s="11">
        <f t="shared" si="22"/>
        <v>0</v>
      </c>
      <c r="J552" s="128">
        <f t="shared" si="24"/>
        <v>-58.661000000035529</v>
      </c>
      <c r="K552" s="9"/>
    </row>
    <row r="553" spans="1:11" ht="15.75" x14ac:dyDescent="0.25">
      <c r="A553" s="269"/>
      <c r="B553" s="27"/>
      <c r="D553" s="464"/>
      <c r="E553" s="51"/>
      <c r="F553" s="482"/>
      <c r="G553" s="9"/>
      <c r="H553" s="9"/>
      <c r="I553" s="11">
        <f t="shared" si="22"/>
        <v>0</v>
      </c>
      <c r="J553" s="128">
        <f t="shared" si="24"/>
        <v>-58.661000000035529</v>
      </c>
      <c r="K553" s="9"/>
    </row>
    <row r="554" spans="1:11" ht="15.75" x14ac:dyDescent="0.25">
      <c r="A554" s="269"/>
      <c r="B554" s="27"/>
      <c r="D554" s="464"/>
      <c r="E554" s="51"/>
      <c r="F554" s="482"/>
      <c r="G554" s="9"/>
      <c r="H554" s="9"/>
      <c r="I554" s="11">
        <f t="shared" si="22"/>
        <v>0</v>
      </c>
      <c r="J554" s="128">
        <f t="shared" si="24"/>
        <v>-58.661000000035529</v>
      </c>
      <c r="K554" s="9"/>
    </row>
    <row r="555" spans="1:11" ht="15.75" x14ac:dyDescent="0.25">
      <c r="A555" s="269"/>
      <c r="B555" s="27"/>
      <c r="D555" s="464"/>
      <c r="E555" s="51"/>
      <c r="F555" s="482"/>
      <c r="G555" s="9"/>
      <c r="H555" s="9"/>
      <c r="I555" s="11">
        <f t="shared" si="22"/>
        <v>0</v>
      </c>
      <c r="J555" s="128">
        <f t="shared" si="24"/>
        <v>-58.661000000035529</v>
      </c>
      <c r="K555" s="9"/>
    </row>
    <row r="556" spans="1:11" ht="15.75" x14ac:dyDescent="0.25">
      <c r="A556" s="269"/>
      <c r="B556" s="27"/>
      <c r="D556" s="464"/>
      <c r="E556" s="51"/>
      <c r="F556" s="482"/>
      <c r="G556" s="9"/>
      <c r="H556" s="9"/>
      <c r="I556" s="11">
        <f t="shared" si="22"/>
        <v>0</v>
      </c>
      <c r="J556" s="128">
        <f t="shared" si="24"/>
        <v>-58.661000000035529</v>
      </c>
      <c r="K556" s="9"/>
    </row>
    <row r="557" spans="1:11" ht="15.75" x14ac:dyDescent="0.25">
      <c r="A557" s="269"/>
      <c r="B557" s="27"/>
      <c r="D557" s="464"/>
      <c r="E557" s="51"/>
      <c r="F557" s="482"/>
      <c r="G557" s="9"/>
      <c r="H557" s="9"/>
      <c r="I557" s="11">
        <f t="shared" si="22"/>
        <v>0</v>
      </c>
      <c r="J557" s="128">
        <f t="shared" si="24"/>
        <v>-58.661000000035529</v>
      </c>
      <c r="K557" s="9"/>
    </row>
    <row r="558" spans="1:11" ht="15.75" x14ac:dyDescent="0.25">
      <c r="A558" s="269"/>
      <c r="B558" s="27"/>
      <c r="D558" s="464"/>
      <c r="E558" s="51"/>
      <c r="F558" s="482"/>
      <c r="G558" s="9"/>
      <c r="H558" s="9"/>
      <c r="I558" s="11">
        <f t="shared" si="22"/>
        <v>0</v>
      </c>
      <c r="J558" s="128">
        <f t="shared" si="24"/>
        <v>-58.661000000035529</v>
      </c>
      <c r="K558" s="9"/>
    </row>
    <row r="559" spans="1:11" ht="15.75" x14ac:dyDescent="0.25">
      <c r="A559" s="269"/>
      <c r="B559" s="27"/>
      <c r="D559" s="464"/>
      <c r="E559" s="51"/>
      <c r="F559" s="482"/>
      <c r="G559" s="9"/>
      <c r="H559" s="9"/>
      <c r="I559" s="11">
        <f t="shared" si="22"/>
        <v>0</v>
      </c>
      <c r="J559" s="128">
        <f t="shared" si="24"/>
        <v>-58.661000000035529</v>
      </c>
      <c r="K559" s="9"/>
    </row>
    <row r="560" spans="1:11" ht="15.75" x14ac:dyDescent="0.25">
      <c r="A560" s="269"/>
      <c r="B560" s="27"/>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ref="I570:I604" si="25">H570-G570</f>
        <v>0</v>
      </c>
      <c r="J570" s="128">
        <f t="shared" si="24"/>
        <v>-58.661000000035529</v>
      </c>
      <c r="K570" s="9"/>
    </row>
    <row r="571" spans="1:11" ht="15.75" x14ac:dyDescent="0.25">
      <c r="A571" s="269"/>
      <c r="B571" s="27"/>
      <c r="D571" s="464"/>
      <c r="E571" s="51"/>
      <c r="F571" s="482"/>
      <c r="G571" s="9"/>
      <c r="H571" s="9"/>
      <c r="I571" s="11">
        <f t="shared" si="25"/>
        <v>0</v>
      </c>
      <c r="J571" s="128">
        <f t="shared" si="24"/>
        <v>-58.661000000035529</v>
      </c>
      <c r="K571" s="9"/>
    </row>
    <row r="572" spans="1:11" ht="15.75" x14ac:dyDescent="0.25">
      <c r="A572" s="269"/>
      <c r="B572" s="27"/>
      <c r="D572" s="464"/>
      <c r="E572" s="51"/>
      <c r="F572" s="482"/>
      <c r="G572" s="9"/>
      <c r="H572" s="9"/>
      <c r="I572" s="11">
        <f t="shared" si="25"/>
        <v>0</v>
      </c>
      <c r="J572" s="128">
        <f t="shared" si="24"/>
        <v>-58.661000000035529</v>
      </c>
      <c r="K572" s="9"/>
    </row>
    <row r="573" spans="1:11" ht="15.75" x14ac:dyDescent="0.25">
      <c r="A573" s="269"/>
      <c r="B573" s="27"/>
      <c r="D573" s="464"/>
      <c r="E573" s="51"/>
      <c r="F573" s="482"/>
      <c r="G573" s="9"/>
      <c r="H573" s="9"/>
      <c r="I573" s="11">
        <f t="shared" si="25"/>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ref="J577:J600" si="26">J576+I577</f>
        <v>-58.661000000035529</v>
      </c>
      <c r="K577" s="9"/>
    </row>
    <row r="578" spans="1:11" ht="15.75" x14ac:dyDescent="0.25">
      <c r="A578" s="269"/>
      <c r="B578" s="27"/>
      <c r="D578" s="464"/>
      <c r="E578" s="51"/>
      <c r="F578" s="482"/>
      <c r="G578" s="9"/>
      <c r="H578" s="9"/>
      <c r="I578" s="11">
        <f t="shared" si="25"/>
        <v>0</v>
      </c>
      <c r="J578" s="128">
        <f t="shared" si="26"/>
        <v>-58.661000000035529</v>
      </c>
      <c r="K578" s="9"/>
    </row>
    <row r="579" spans="1:11" ht="15.75" x14ac:dyDescent="0.25">
      <c r="A579" s="269"/>
      <c r="B579" s="27"/>
      <c r="D579" s="464"/>
      <c r="E579" s="51"/>
      <c r="F579" s="482"/>
      <c r="G579" s="9"/>
      <c r="H579" s="9"/>
      <c r="I579" s="11">
        <f t="shared" si="25"/>
        <v>0</v>
      </c>
      <c r="J579" s="128">
        <f t="shared" si="26"/>
        <v>-58.661000000035529</v>
      </c>
      <c r="K579" s="9"/>
    </row>
    <row r="580" spans="1:11" ht="15.75" x14ac:dyDescent="0.25">
      <c r="A580" s="269"/>
      <c r="B580" s="27"/>
      <c r="D580" s="464"/>
      <c r="E580" s="51"/>
      <c r="F580" s="482"/>
      <c r="G580" s="9"/>
      <c r="H580" s="9"/>
      <c r="I580" s="11">
        <f t="shared" si="25"/>
        <v>0</v>
      </c>
      <c r="J580" s="128">
        <f t="shared" si="26"/>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48"/>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row>
    <row r="601" spans="1:11" ht="18.75" x14ac:dyDescent="0.3">
      <c r="A601" s="269"/>
      <c r="B601" s="27"/>
      <c r="D601" s="464"/>
      <c r="E601" s="51"/>
      <c r="F601" s="482"/>
      <c r="G601" s="9"/>
      <c r="H601" s="9"/>
      <c r="I601" s="11">
        <f t="shared" si="25"/>
        <v>0</v>
      </c>
      <c r="K601" s="70" t="s">
        <v>1305</v>
      </c>
    </row>
    <row r="602" spans="1:11" x14ac:dyDescent="0.25">
      <c r="A602" s="269"/>
      <c r="B602" s="27"/>
      <c r="D602" s="464"/>
      <c r="E602" s="51"/>
      <c r="F602" s="482"/>
      <c r="G602" s="9"/>
      <c r="H602" s="9"/>
      <c r="I602" s="11">
        <f t="shared" si="25"/>
        <v>0</v>
      </c>
    </row>
    <row r="603" spans="1:11" ht="15.75" thickBot="1" x14ac:dyDescent="0.3">
      <c r="A603" s="269"/>
      <c r="B603" s="48"/>
      <c r="D603" s="464"/>
      <c r="E603" s="51"/>
      <c r="F603" s="490"/>
      <c r="G603" s="9"/>
      <c r="H603" s="9"/>
      <c r="I603" s="11">
        <f t="shared" si="25"/>
        <v>0</v>
      </c>
    </row>
    <row r="604" spans="1:11" ht="15.75" thickBot="1" x14ac:dyDescent="0.3">
      <c r="A604" s="269"/>
      <c r="D604" s="464"/>
      <c r="E604" s="51"/>
      <c r="F604" s="486"/>
      <c r="G604" s="9"/>
      <c r="H604" s="9"/>
      <c r="I604" s="11">
        <f t="shared" si="25"/>
        <v>0</v>
      </c>
    </row>
    <row r="605" spans="1:11" x14ac:dyDescent="0.25">
      <c r="A605" s="269"/>
      <c r="D605" s="464"/>
      <c r="E605" s="51"/>
      <c r="F605" s="527" t="s">
        <v>638</v>
      </c>
      <c r="G605" s="528"/>
      <c r="H605" s="525">
        <f>SUM(I3:I604)</f>
        <v>-58.661000000035529</v>
      </c>
      <c r="I605" s="521"/>
    </row>
    <row r="606" spans="1:11" ht="15.75" thickBot="1" x14ac:dyDescent="0.3">
      <c r="A606" s="269"/>
      <c r="D606" s="464"/>
      <c r="E606" s="51"/>
      <c r="F606" s="529"/>
      <c r="G606" s="530"/>
      <c r="H606" s="526"/>
      <c r="I606" s="523"/>
    </row>
    <row r="607" spans="1:11" x14ac:dyDescent="0.25">
      <c r="A607" s="269"/>
      <c r="D607" s="464"/>
      <c r="E607" s="51"/>
      <c r="F607" s="486"/>
      <c r="G607" s="9"/>
      <c r="H607" s="9"/>
      <c r="I607" s="9"/>
    </row>
  </sheetData>
  <sortState ref="A460:I462">
    <sortCondition ref="A460:A462"/>
  </sortState>
  <mergeCells count="7">
    <mergeCell ref="E1:H1"/>
    <mergeCell ref="F605:G606"/>
    <mergeCell ref="H605:I606"/>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54" t="s">
        <v>2318</v>
      </c>
      <c r="F1" s="554"/>
      <c r="G1" s="554"/>
      <c r="H1" s="55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2023-04-27T16:41:24Z</dcterms:modified>
</cp:coreProperties>
</file>