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4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DEPOSITOS ZAVALETA &amp; Obrador " sheetId="19" r:id="rId16"/>
    <sheet name="Hoja1" sheetId="20" r:id="rId17"/>
    <sheet name="Hoja2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9" l="1"/>
  <c r="J7" i="19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5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J4" i="19" s="1"/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<sst xmlns="http://schemas.openxmlformats.org/spreadsheetml/2006/main" count="812" uniqueCount="166">
  <si>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</si>
  <si>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</si>
  <si>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</si>
  <si>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</si>
  <si>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</si>
  <si>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</si>
  <si>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</si>
  <si>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</si>
  <si>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</si>
  <si>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</si>
  <si>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</si>
  <si>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</si>
  <si>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</si>
  <si>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</si>
  <si>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</si>
  <si>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</si>
  <si>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</si>
  <si>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</si>
  <si>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</si>
  <si>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</si>
  <si>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</si>
  <si>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</si>
  <si>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</si>
  <si>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</si>
  <si>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</si>
  <si>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</si>
  <si>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</si>
  <si>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</si>
  <si>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</si>
  <si>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</si>
  <si>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</si>
  <si>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</si>
  <si>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</si>
  <si>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</si>
  <si>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</si>
  <si>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</si>
  <si>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</si>
  <si>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</si>
  <si>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</si>
  <si>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</si>
  <si>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</si>
  <si>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</si>
  <si>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</si>
  <si>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</si>
  <si>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</si>
  <si>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</si>
  <si>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</si>
  <si>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</si>
  <si>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</si>
  <si>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</si>
  <si>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</si>
  <si>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</si>
  <si>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</si>
  <si>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</si>
  <si>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</si>
  <si>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</si>
  <si>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</si>
  <si>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</si>
  <si>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</si>
  <si>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</si>
  <si>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</si>
  <si>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</si>
  <si>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</si>
  <si>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</si>
  <si>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</si>
  <si>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</si>
  <si>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</si>
  <si>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</si>
  <si>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</si>
  <si>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</si>
  <si>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</si>
  <si>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</si>
  <si>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</si>
  <si>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</si>
  <si>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</si>
  <si>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</si>
  <si>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</si>
  <si>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</si>
  <si>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</si>
  <si>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</si>
  <si>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</si>
  <si>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</si>
  <si>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</si>
  <si>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</si>
  <si>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</si>
  <si>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</si>
  <si>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</si>
  <si>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</si>
  <si>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</si>
  <si>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</si>
  <si>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</si>
  <si>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</si>
  <si>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</si>
  <si>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</si>
  <si>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</si>
  <si>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</si>
  <si>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</si>
  <si>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</si>
  <si>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</si>
  <si>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</si>
  <si>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</si>
  <si>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</si>
  <si>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</si>
  <si>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</si>
  <si>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</si>
  <si>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</si>
  <si>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</si>
  <si>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</si>
  <si>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</si>
  <si>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</si>
  <si>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</si>
  <si>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</si>
  <si>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</si>
  <si>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</si>
  <si>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</si>
  <si>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</si>
  <si>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</si>
  <si>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</si>
  <si>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</si>
  <si>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</si>
  <si>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</si>
  <si>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</si>
  <si>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</si>
  <si>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</si>
  <si>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</si>
  <si>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</si>
  <si>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</si>
  <si>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</si>
  <si>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</si>
  <si>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</si>
  <si>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</si>
  <si>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</si>
  <si>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</si>
  <si>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</si>
  <si>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</si>
  <si>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</si>
  <si>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</si>
  <si>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</si>
  <si>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</si>
  <si>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</si>
  <si>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</si>
  <si>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</si>
  <si>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</si>
  <si>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</si>
  <si>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</si>
  <si>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</si>
  <si>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</si>
  <si>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</si>
  <si>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</si>
  <si>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</si>
  <si>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</si>
  <si>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</si>
  <si>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</si>
  <si>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</si>
  <si>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</si>
  <si>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</si>
  <si>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</si>
  <si>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</si>
  <si>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</si>
  <si>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</si>
  <si>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</si>
  <si>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</si>
  <si>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</si>
  <si>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</si>
  <si>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</si>
  <si>
    <t>OCTAVIO ZAMORA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</si>
</sst>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10" fillId="0" borderId="7" xfId="0" applyNumberFormat="1" applyFont="1" applyFill="1" applyBorder="1"/>
    <xf numFmtId="44" fontId="28" fillId="0" borderId="7" xfId="1" applyFont="1" applyFill="1" applyBorder="1"/>
    <xf numFmtId="0" fontId="32" fillId="0" borderId="0" xfId="0" applyFont="1" applyFill="1"/>
    <xf numFmtId="0" fontId="28" fillId="0" borderId="0" xfId="0" applyFont="1" applyFill="1"/>
    <xf numFmtId="0" fontId="33" fillId="0" borderId="0" xfId="0" applyFont="1" applyFill="1" applyAlignment="1">
      <alignment horizontal="center"/>
    </xf>
    <xf numFmtId="44" fontId="33" fillId="0" borderId="0" xfId="1" applyFont="1" applyFill="1"/>
    <xf numFmtId="15" fontId="10" fillId="0" borderId="0" xfId="0" applyNumberFormat="1" applyFont="1" applyFill="1" applyAlignment="1">
      <alignment vertic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00FF00"/>
      <color rgb="FFFFCCFF"/>
      <color rgb="FF66FFFF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1</xdr:row>
      <xdr:rowOff>114300</xdr:rowOff>
    </xdr:from>
    <xdr:to>
      <xdr:col>21</xdr:col>
      <xdr:colOff>656198</xdr:colOff>
      <xdr:row>21</xdr:row>
      <xdr:rowOff>103983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04800"/>
          <a:ext cx="8219048" cy="6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7" t="s">
        <v>10</v>
      </c>
      <c r="C1" s="288"/>
      <c r="D1" s="288"/>
      <c r="E1" s="288"/>
      <c r="F1" s="289"/>
      <c r="H1" s="2"/>
    </row>
    <row r="2" spans="1:8" ht="21" x14ac:dyDescent="0.35">
      <c r="A2" s="3"/>
      <c r="B2" s="282" t="s">
        <v>11</v>
      </c>
      <c r="C2" s="282"/>
      <c r="D2" s="282"/>
      <c r="E2" s="282"/>
      <c r="F2" s="28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83">
        <f>D51-F51</f>
        <v>0</v>
      </c>
      <c r="E55" s="284"/>
      <c r="F55" s="285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86" t="s">
        <v>8</v>
      </c>
      <c r="E57" s="286"/>
      <c r="F57" s="286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88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83">
        <f>E46-G46</f>
        <v>0</v>
      </c>
      <c r="F50" s="284"/>
      <c r="G50" s="285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86" t="s">
        <v>8</v>
      </c>
      <c r="F52" s="286"/>
      <c r="G52" s="286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50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93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7" t="s">
        <v>95</v>
      </c>
      <c r="T19" s="298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9" t="s">
        <v>102</v>
      </c>
      <c r="C36" s="300"/>
      <c r="D36" s="301"/>
      <c r="E36" s="183">
        <f t="shared" si="0"/>
        <v>0.31000000005587935</v>
      </c>
    </row>
    <row r="37" spans="1:28" ht="24" customHeight="1" thickBot="1" x14ac:dyDescent="0.35">
      <c r="B37" s="302"/>
      <c r="C37" s="303"/>
      <c r="D37" s="304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305" t="s">
        <v>108</v>
      </c>
      <c r="C41" s="306"/>
      <c r="D41" s="306"/>
      <c r="E41" s="307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95"/>
      <c r="AB65" s="296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97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83">
        <f>E51-G51</f>
        <v>40994</v>
      </c>
      <c r="F55" s="284"/>
      <c r="G55" s="285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86" t="s">
        <v>8</v>
      </c>
      <c r="F57" s="286"/>
      <c r="G57" s="286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R13" zoomScaleNormal="100" workbookViewId="0">
      <selection activeCell="X30" sqref="X30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11" t="s">
        <v>93</v>
      </c>
      <c r="C2" s="311"/>
      <c r="D2" s="311"/>
      <c r="E2" s="311"/>
      <c r="F2" s="311"/>
      <c r="G2" s="311"/>
      <c r="H2" s="311"/>
      <c r="I2" s="311"/>
      <c r="J2" s="311"/>
      <c r="S2" s="308" t="s">
        <v>160</v>
      </c>
      <c r="T2" s="309"/>
      <c r="U2" s="310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7" t="s">
        <v>95</v>
      </c>
      <c r="Y19" s="298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12" t="s">
        <v>159</v>
      </c>
      <c r="H20" s="313"/>
      <c r="I20" s="314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15"/>
      <c r="H21" s="316"/>
      <c r="I21" s="317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95"/>
      <c r="AG73" s="296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F13" sqref="F1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161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>
        <v>44817</v>
      </c>
      <c r="G24" s="86">
        <v>51478</v>
      </c>
      <c r="H24" s="18">
        <f t="shared" si="0"/>
        <v>0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127162</v>
      </c>
      <c r="H27" s="40">
        <f>SUM(H4:H26)</f>
        <v>210247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83">
        <f>E27-G27</f>
        <v>210247</v>
      </c>
      <c r="F31" s="284"/>
      <c r="G31" s="285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86" t="s">
        <v>8</v>
      </c>
      <c r="F33" s="286"/>
      <c r="G33" s="286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2"/>
  <sheetViews>
    <sheetView tabSelected="1" topLeftCell="A22" workbookViewId="0">
      <selection activeCell="D37" sqref="D37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162</v>
      </c>
      <c r="C1" s="291"/>
      <c r="D1" s="291"/>
      <c r="E1" s="291"/>
      <c r="F1" s="291"/>
      <c r="G1" s="292"/>
      <c r="I1" s="2"/>
    </row>
    <row r="2" spans="1:9" ht="21" x14ac:dyDescent="0.35">
      <c r="A2" s="271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>
        <v>44818</v>
      </c>
      <c r="G10" s="84">
        <v>1182</v>
      </c>
      <c r="H10" s="18">
        <f t="shared" si="0"/>
        <v>0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>
        <v>44814</v>
      </c>
      <c r="B12" s="13">
        <v>485</v>
      </c>
      <c r="C12" s="24"/>
      <c r="D12" s="26" t="s">
        <v>164</v>
      </c>
      <c r="E12" s="20">
        <v>22427</v>
      </c>
      <c r="F12" s="87"/>
      <c r="G12" s="84"/>
      <c r="H12" s="18">
        <f t="shared" si="0"/>
        <v>22427</v>
      </c>
    </row>
    <row r="13" spans="1:9" x14ac:dyDescent="0.25">
      <c r="A13" s="81">
        <v>44814</v>
      </c>
      <c r="B13" s="13">
        <v>486</v>
      </c>
      <c r="C13" s="25"/>
      <c r="D13" s="26" t="s">
        <v>14</v>
      </c>
      <c r="E13" s="20">
        <v>1578</v>
      </c>
      <c r="F13" s="87"/>
      <c r="G13" s="84"/>
      <c r="H13" s="18">
        <f t="shared" si="0"/>
        <v>1578</v>
      </c>
    </row>
    <row r="14" spans="1:9" x14ac:dyDescent="0.25">
      <c r="A14" s="81">
        <v>44816</v>
      </c>
      <c r="B14" s="13">
        <v>487</v>
      </c>
      <c r="C14" s="24"/>
      <c r="D14" s="26" t="s">
        <v>14</v>
      </c>
      <c r="E14" s="20">
        <v>946</v>
      </c>
      <c r="F14" s="21"/>
      <c r="G14" s="22"/>
      <c r="H14" s="18">
        <f t="shared" si="0"/>
        <v>946</v>
      </c>
    </row>
    <row r="15" spans="1:9" x14ac:dyDescent="0.25">
      <c r="A15" s="81">
        <v>44816</v>
      </c>
      <c r="B15" s="13">
        <v>488</v>
      </c>
      <c r="C15" s="25"/>
      <c r="D15" s="26" t="s">
        <v>20</v>
      </c>
      <c r="E15" s="20">
        <v>29387</v>
      </c>
      <c r="F15" s="87">
        <v>44825</v>
      </c>
      <c r="G15" s="84">
        <v>29387</v>
      </c>
      <c r="H15" s="18">
        <f t="shared" si="0"/>
        <v>0</v>
      </c>
    </row>
    <row r="16" spans="1:9" x14ac:dyDescent="0.25">
      <c r="A16" s="81">
        <v>44818</v>
      </c>
      <c r="B16" s="13">
        <v>489</v>
      </c>
      <c r="C16" s="24"/>
      <c r="D16" s="26" t="s">
        <v>14</v>
      </c>
      <c r="E16" s="20">
        <v>4979</v>
      </c>
      <c r="F16" s="21"/>
      <c r="G16" s="22"/>
      <c r="H16" s="18">
        <f t="shared" si="0"/>
        <v>4979</v>
      </c>
    </row>
    <row r="17" spans="1:8" x14ac:dyDescent="0.25">
      <c r="A17" s="81">
        <v>44818</v>
      </c>
      <c r="B17" s="13">
        <v>490</v>
      </c>
      <c r="C17" s="25"/>
      <c r="D17" s="74" t="s">
        <v>33</v>
      </c>
      <c r="E17" s="20">
        <v>2105</v>
      </c>
      <c r="F17" s="87">
        <v>44825</v>
      </c>
      <c r="G17" s="84">
        <v>2105</v>
      </c>
      <c r="H17" s="18">
        <f t="shared" si="0"/>
        <v>0</v>
      </c>
    </row>
    <row r="18" spans="1:8" x14ac:dyDescent="0.25">
      <c r="A18" s="81">
        <v>44819</v>
      </c>
      <c r="B18" s="13">
        <v>491</v>
      </c>
      <c r="C18" s="24"/>
      <c r="D18" s="26" t="s">
        <v>164</v>
      </c>
      <c r="E18" s="20">
        <v>20643</v>
      </c>
      <c r="F18" s="87"/>
      <c r="G18" s="84"/>
      <c r="H18" s="18">
        <f t="shared" si="0"/>
        <v>20643</v>
      </c>
    </row>
    <row r="19" spans="1:8" x14ac:dyDescent="0.25">
      <c r="A19" s="81">
        <v>44819</v>
      </c>
      <c r="B19" s="13">
        <v>492</v>
      </c>
      <c r="C19" s="25"/>
      <c r="D19" s="26" t="s">
        <v>164</v>
      </c>
      <c r="E19" s="20">
        <v>3200</v>
      </c>
      <c r="F19" s="87"/>
      <c r="G19" s="84"/>
      <c r="H19" s="18">
        <f t="shared" si="0"/>
        <v>3200</v>
      </c>
    </row>
    <row r="20" spans="1:8" x14ac:dyDescent="0.25">
      <c r="A20" s="81">
        <v>44820</v>
      </c>
      <c r="B20" s="13">
        <v>493</v>
      </c>
      <c r="C20" s="24"/>
      <c r="D20" s="26" t="s">
        <v>165</v>
      </c>
      <c r="E20" s="20">
        <v>5880</v>
      </c>
      <c r="F20" s="87"/>
      <c r="G20" s="84"/>
      <c r="H20" s="18">
        <f t="shared" si="0"/>
        <v>5880</v>
      </c>
    </row>
    <row r="21" spans="1:8" x14ac:dyDescent="0.25">
      <c r="A21" s="81">
        <v>44821</v>
      </c>
      <c r="B21" s="13">
        <v>494</v>
      </c>
      <c r="C21" s="24"/>
      <c r="D21" s="26" t="s">
        <v>164</v>
      </c>
      <c r="E21" s="20">
        <v>45525</v>
      </c>
      <c r="F21" s="87"/>
      <c r="G21" s="84"/>
      <c r="H21" s="18">
        <f t="shared" si="0"/>
        <v>45525</v>
      </c>
    </row>
    <row r="22" spans="1:8" x14ac:dyDescent="0.25">
      <c r="A22" s="81">
        <v>44825</v>
      </c>
      <c r="B22" s="13">
        <v>495</v>
      </c>
      <c r="C22" s="24"/>
      <c r="D22" s="26" t="s">
        <v>33</v>
      </c>
      <c r="E22" s="20">
        <v>619</v>
      </c>
      <c r="F22" s="87">
        <v>44832</v>
      </c>
      <c r="G22" s="84">
        <v>619</v>
      </c>
      <c r="H22" s="18">
        <f t="shared" si="0"/>
        <v>0</v>
      </c>
    </row>
    <row r="23" spans="1:8" x14ac:dyDescent="0.25">
      <c r="A23" s="81">
        <v>44826</v>
      </c>
      <c r="B23" s="13">
        <v>496</v>
      </c>
      <c r="C23" s="24"/>
      <c r="D23" s="26" t="s">
        <v>164</v>
      </c>
      <c r="E23" s="20">
        <v>4400</v>
      </c>
      <c r="F23" s="87"/>
      <c r="G23" s="84"/>
      <c r="H23" s="18">
        <f t="shared" si="0"/>
        <v>4400</v>
      </c>
    </row>
    <row r="24" spans="1:8" x14ac:dyDescent="0.25">
      <c r="A24" s="81">
        <v>44826</v>
      </c>
      <c r="B24" s="13">
        <v>497</v>
      </c>
      <c r="C24" s="24"/>
      <c r="D24" s="26" t="s">
        <v>164</v>
      </c>
      <c r="E24" s="20">
        <v>4400</v>
      </c>
      <c r="F24" s="87"/>
      <c r="G24" s="84"/>
      <c r="H24" s="18">
        <f t="shared" si="0"/>
        <v>4400</v>
      </c>
    </row>
    <row r="25" spans="1:8" x14ac:dyDescent="0.25">
      <c r="A25" s="30">
        <v>44827</v>
      </c>
      <c r="B25" s="13">
        <v>498</v>
      </c>
      <c r="C25" s="24"/>
      <c r="D25" s="26" t="s">
        <v>20</v>
      </c>
      <c r="E25" s="20">
        <v>49849</v>
      </c>
      <c r="F25" s="87"/>
      <c r="G25" s="84"/>
      <c r="H25" s="18">
        <f t="shared" si="0"/>
        <v>49849</v>
      </c>
    </row>
    <row r="26" spans="1:8" ht="18.75" x14ac:dyDescent="0.3">
      <c r="A26" s="30">
        <v>44827</v>
      </c>
      <c r="B26" s="13">
        <v>499</v>
      </c>
      <c r="C26" s="24"/>
      <c r="D26" s="98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30">
        <v>44827</v>
      </c>
      <c r="B27" s="13">
        <v>500</v>
      </c>
      <c r="C27" s="24"/>
      <c r="D27" s="26" t="s">
        <v>99</v>
      </c>
      <c r="E27" s="20">
        <v>28602</v>
      </c>
      <c r="F27" s="87">
        <v>44831</v>
      </c>
      <c r="G27" s="84">
        <v>28602</v>
      </c>
      <c r="H27" s="18">
        <f t="shared" si="0"/>
        <v>0</v>
      </c>
    </row>
    <row r="28" spans="1:8" x14ac:dyDescent="0.25">
      <c r="A28" s="30">
        <v>44828</v>
      </c>
      <c r="B28" s="13">
        <v>501</v>
      </c>
      <c r="C28" s="24"/>
      <c r="D28" s="26" t="s">
        <v>14</v>
      </c>
      <c r="E28" s="20">
        <v>863</v>
      </c>
      <c r="F28" s="87"/>
      <c r="G28" s="84"/>
      <c r="H28" s="18">
        <f t="shared" si="0"/>
        <v>863</v>
      </c>
    </row>
    <row r="29" spans="1:8" x14ac:dyDescent="0.25">
      <c r="A29" s="30">
        <v>44828</v>
      </c>
      <c r="B29" s="13">
        <v>502</v>
      </c>
      <c r="C29" s="24"/>
      <c r="D29" s="26" t="s">
        <v>100</v>
      </c>
      <c r="E29" s="20">
        <v>4150</v>
      </c>
      <c r="F29" s="87"/>
      <c r="G29" s="84"/>
      <c r="H29" s="18">
        <f t="shared" si="0"/>
        <v>4150</v>
      </c>
    </row>
    <row r="30" spans="1:8" x14ac:dyDescent="0.25">
      <c r="A30" s="30">
        <v>44828</v>
      </c>
      <c r="B30" s="13">
        <v>503</v>
      </c>
      <c r="C30" s="24"/>
      <c r="D30" s="26" t="s">
        <v>14</v>
      </c>
      <c r="E30" s="20">
        <v>358</v>
      </c>
      <c r="F30" s="87"/>
      <c r="G30" s="84"/>
      <c r="H30" s="18">
        <f t="shared" si="0"/>
        <v>358</v>
      </c>
    </row>
    <row r="31" spans="1:8" x14ac:dyDescent="0.25">
      <c r="A31" s="30">
        <v>44830</v>
      </c>
      <c r="B31" s="13">
        <v>504</v>
      </c>
      <c r="C31" s="24"/>
      <c r="D31" s="26" t="s">
        <v>14</v>
      </c>
      <c r="E31" s="20">
        <v>283</v>
      </c>
      <c r="F31" s="87"/>
      <c r="G31" s="84"/>
      <c r="H31" s="18">
        <f t="shared" si="0"/>
        <v>283</v>
      </c>
    </row>
    <row r="32" spans="1:8" x14ac:dyDescent="0.25">
      <c r="A32" s="30">
        <v>44830</v>
      </c>
      <c r="B32" s="13">
        <v>505</v>
      </c>
      <c r="C32" s="24"/>
      <c r="D32" s="26" t="s">
        <v>164</v>
      </c>
      <c r="E32" s="20">
        <v>7700</v>
      </c>
      <c r="F32" s="87"/>
      <c r="G32" s="84"/>
      <c r="H32" s="18">
        <f t="shared" si="0"/>
        <v>7700</v>
      </c>
    </row>
    <row r="33" spans="1:9" x14ac:dyDescent="0.25">
      <c r="A33" s="30">
        <v>44832</v>
      </c>
      <c r="B33" s="13">
        <v>506</v>
      </c>
      <c r="C33" s="24"/>
      <c r="D33" s="26" t="s">
        <v>33</v>
      </c>
      <c r="E33" s="20">
        <v>1727</v>
      </c>
      <c r="F33" s="87"/>
      <c r="G33" s="84"/>
      <c r="H33" s="18">
        <f t="shared" si="0"/>
        <v>1727</v>
      </c>
    </row>
    <row r="34" spans="1:9" x14ac:dyDescent="0.25">
      <c r="A34" s="30">
        <v>44832</v>
      </c>
      <c r="B34" s="13">
        <v>507</v>
      </c>
      <c r="C34" s="24"/>
      <c r="D34" s="26" t="s">
        <v>164</v>
      </c>
      <c r="E34" s="20">
        <v>2700</v>
      </c>
      <c r="F34" s="87"/>
      <c r="G34" s="84"/>
      <c r="H34" s="18">
        <f t="shared" si="0"/>
        <v>2700</v>
      </c>
    </row>
    <row r="35" spans="1:9" x14ac:dyDescent="0.25">
      <c r="A35" s="30"/>
      <c r="B35" s="13"/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/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/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/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/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/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380838</v>
      </c>
      <c r="F43" s="39"/>
      <c r="G43" s="39">
        <f>SUM(G4:G42)</f>
        <v>63814</v>
      </c>
      <c r="H43" s="40">
        <f>SUM(H4:H42)</f>
        <v>317024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83">
        <f>E43-G43</f>
        <v>317024</v>
      </c>
      <c r="F47" s="284"/>
      <c r="G47" s="285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86" t="s">
        <v>8</v>
      </c>
      <c r="F49" s="286"/>
      <c r="G49" s="286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32"/>
  <sheetViews>
    <sheetView topLeftCell="A7" workbookViewId="0">
      <selection activeCell="Q24" sqref="Q24"/>
    </sheetView>
  </sheetViews>
  <sheetFormatPr baseColWidth="10" defaultRowHeight="15" x14ac:dyDescent="0.25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5.28515625" style="208" customWidth="1"/>
    <col min="7" max="8" width="11.42578125" style="208"/>
    <col min="9" max="9" width="19.5703125" style="208" bestFit="1" customWidth="1"/>
    <col min="10" max="10" width="16.28515625" style="208" customWidth="1"/>
    <col min="11" max="16384" width="11.42578125" style="114"/>
  </cols>
  <sheetData>
    <row r="2" spans="2:10" ht="21.75" thickBot="1" x14ac:dyDescent="0.4">
      <c r="B2" s="311" t="s">
        <v>93</v>
      </c>
      <c r="C2" s="311"/>
      <c r="D2" s="311"/>
      <c r="E2" s="311"/>
      <c r="F2" s="311"/>
      <c r="G2" s="311"/>
      <c r="H2" s="311"/>
      <c r="I2" s="311"/>
      <c r="J2" s="311"/>
    </row>
    <row r="3" spans="2:1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</row>
    <row r="4" spans="2:10" ht="24.75" customHeight="1" x14ac:dyDescent="0.25">
      <c r="B4" s="128">
        <v>44797</v>
      </c>
      <c r="C4" s="133">
        <v>44803</v>
      </c>
      <c r="D4" s="129">
        <v>24359</v>
      </c>
      <c r="E4" s="129">
        <f>D4</f>
        <v>24359</v>
      </c>
      <c r="F4" s="187"/>
      <c r="G4" s="178">
        <v>44824</v>
      </c>
      <c r="H4" s="215">
        <v>44830</v>
      </c>
      <c r="I4" s="179">
        <v>41910</v>
      </c>
      <c r="J4" s="20">
        <f>E28+I4</f>
        <v>876750.5</v>
      </c>
    </row>
    <row r="5" spans="2:10" ht="24.75" customHeight="1" x14ac:dyDescent="0.25">
      <c r="B5" s="128">
        <v>44798</v>
      </c>
      <c r="C5" s="134">
        <v>44803</v>
      </c>
      <c r="D5" s="20">
        <v>54088</v>
      </c>
      <c r="E5" s="20">
        <f>E4+D5</f>
        <v>78447</v>
      </c>
      <c r="G5" s="178">
        <v>44825</v>
      </c>
      <c r="H5" s="215">
        <v>44830</v>
      </c>
      <c r="I5" s="179">
        <v>60450</v>
      </c>
      <c r="J5" s="20">
        <f>J4+I5</f>
        <v>937200.5</v>
      </c>
    </row>
    <row r="6" spans="2:10" ht="24.75" customHeight="1" x14ac:dyDescent="0.25">
      <c r="B6" s="128">
        <v>44799</v>
      </c>
      <c r="C6" s="134">
        <v>44803</v>
      </c>
      <c r="D6" s="20">
        <v>41955</v>
      </c>
      <c r="E6" s="20">
        <f t="shared" ref="E6:E28" si="0">E5+D6</f>
        <v>120402</v>
      </c>
      <c r="G6" s="178">
        <v>44825</v>
      </c>
      <c r="H6" s="215">
        <v>44830</v>
      </c>
      <c r="I6" s="179">
        <v>21000</v>
      </c>
      <c r="J6" s="20">
        <f t="shared" ref="J6:J20" si="1">J5+I6</f>
        <v>958200.5</v>
      </c>
    </row>
    <row r="7" spans="2:10" ht="24.75" customHeight="1" x14ac:dyDescent="0.25">
      <c r="B7" s="128">
        <v>44800</v>
      </c>
      <c r="C7" s="134">
        <v>44803</v>
      </c>
      <c r="D7" s="20">
        <v>26081</v>
      </c>
      <c r="E7" s="20">
        <f t="shared" si="0"/>
        <v>146483</v>
      </c>
      <c r="G7" s="178">
        <v>44826</v>
      </c>
      <c r="H7" s="215">
        <v>44830</v>
      </c>
      <c r="I7" s="179">
        <v>10450</v>
      </c>
      <c r="J7" s="20">
        <f t="shared" si="1"/>
        <v>968650.5</v>
      </c>
    </row>
    <row r="8" spans="2:10" ht="24.75" customHeight="1" x14ac:dyDescent="0.25">
      <c r="B8" s="128">
        <v>44801</v>
      </c>
      <c r="C8" s="134">
        <v>44803</v>
      </c>
      <c r="D8" s="20">
        <v>55305.5</v>
      </c>
      <c r="E8" s="20">
        <f t="shared" si="0"/>
        <v>201788.5</v>
      </c>
      <c r="G8" s="178">
        <v>44826</v>
      </c>
      <c r="H8" s="215">
        <v>44830</v>
      </c>
      <c r="I8" s="184">
        <v>33783</v>
      </c>
      <c r="J8" s="20">
        <f t="shared" si="1"/>
        <v>1002433.5</v>
      </c>
    </row>
    <row r="9" spans="2:10" ht="24.75" customHeight="1" x14ac:dyDescent="0.25">
      <c r="B9" s="128">
        <v>44802</v>
      </c>
      <c r="C9" s="134">
        <v>44803</v>
      </c>
      <c r="D9" s="20">
        <v>70671</v>
      </c>
      <c r="E9" s="20">
        <f t="shared" si="0"/>
        <v>272459.5</v>
      </c>
      <c r="G9" s="178">
        <v>44827</v>
      </c>
      <c r="H9" s="215">
        <v>44830</v>
      </c>
      <c r="I9" s="184">
        <v>79814</v>
      </c>
      <c r="J9" s="20">
        <f t="shared" si="1"/>
        <v>1082247.5</v>
      </c>
    </row>
    <row r="10" spans="2:10" ht="24.75" customHeight="1" x14ac:dyDescent="0.25">
      <c r="B10" s="128">
        <v>44813</v>
      </c>
      <c r="C10" s="134">
        <v>44816</v>
      </c>
      <c r="D10" s="20">
        <v>9891.5</v>
      </c>
      <c r="E10" s="20">
        <f t="shared" si="0"/>
        <v>282351</v>
      </c>
      <c r="G10" s="178">
        <v>44828</v>
      </c>
      <c r="H10" s="215">
        <v>44830</v>
      </c>
      <c r="I10" s="184">
        <v>16552.5</v>
      </c>
      <c r="J10" s="20">
        <f t="shared" si="1"/>
        <v>1098800</v>
      </c>
    </row>
    <row r="11" spans="2:10" ht="24.75" customHeight="1" x14ac:dyDescent="0.25">
      <c r="B11" s="128">
        <v>44814</v>
      </c>
      <c r="C11" s="134">
        <v>44816</v>
      </c>
      <c r="D11" s="20">
        <v>19854.5</v>
      </c>
      <c r="E11" s="20">
        <f t="shared" si="0"/>
        <v>302205.5</v>
      </c>
      <c r="G11" s="178">
        <v>44829</v>
      </c>
      <c r="H11" s="215">
        <v>44830</v>
      </c>
      <c r="I11" s="184">
        <v>36765</v>
      </c>
      <c r="J11" s="20">
        <f t="shared" si="1"/>
        <v>1135565</v>
      </c>
    </row>
    <row r="12" spans="2:10" ht="24.75" customHeight="1" x14ac:dyDescent="0.25">
      <c r="B12" s="128">
        <v>44815</v>
      </c>
      <c r="C12" s="134">
        <v>44816</v>
      </c>
      <c r="D12" s="20">
        <v>20000</v>
      </c>
      <c r="E12" s="20">
        <f t="shared" si="0"/>
        <v>322205.5</v>
      </c>
      <c r="G12" s="178">
        <v>44829</v>
      </c>
      <c r="H12" s="215">
        <v>44834</v>
      </c>
      <c r="I12" s="184">
        <v>10000</v>
      </c>
      <c r="J12" s="20">
        <f t="shared" si="1"/>
        <v>1145565</v>
      </c>
    </row>
    <row r="13" spans="2:10" ht="24.75" customHeight="1" x14ac:dyDescent="0.25">
      <c r="B13" s="128">
        <v>44815</v>
      </c>
      <c r="C13" s="134">
        <v>44816</v>
      </c>
      <c r="D13" s="22">
        <v>23616.5</v>
      </c>
      <c r="E13" s="20">
        <f t="shared" si="0"/>
        <v>345822</v>
      </c>
      <c r="G13" s="178">
        <v>44830</v>
      </c>
      <c r="H13" s="215">
        <v>44834</v>
      </c>
      <c r="I13" s="184">
        <v>65768</v>
      </c>
      <c r="J13" s="20">
        <f t="shared" si="1"/>
        <v>1211333</v>
      </c>
    </row>
    <row r="14" spans="2:10" ht="24.75" customHeight="1" x14ac:dyDescent="0.25">
      <c r="B14" s="128">
        <v>44816</v>
      </c>
      <c r="C14" s="134">
        <v>44819</v>
      </c>
      <c r="D14" s="20">
        <v>44408.5</v>
      </c>
      <c r="E14" s="20">
        <f t="shared" si="0"/>
        <v>390230.5</v>
      </c>
      <c r="G14" s="178">
        <v>44831</v>
      </c>
      <c r="H14" s="215">
        <v>44834</v>
      </c>
      <c r="I14" s="184">
        <v>56143</v>
      </c>
      <c r="J14" s="20">
        <f t="shared" si="1"/>
        <v>1267476</v>
      </c>
    </row>
    <row r="15" spans="2:10" ht="24.75" customHeight="1" x14ac:dyDescent="0.25">
      <c r="B15" s="128">
        <v>44816</v>
      </c>
      <c r="C15" s="134">
        <v>44816</v>
      </c>
      <c r="D15" s="20">
        <v>6406</v>
      </c>
      <c r="E15" s="20">
        <f t="shared" si="0"/>
        <v>396636.5</v>
      </c>
      <c r="G15" s="178">
        <v>44832</v>
      </c>
      <c r="H15" s="215">
        <v>44834</v>
      </c>
      <c r="I15" s="184">
        <v>75888</v>
      </c>
      <c r="J15" s="20">
        <f t="shared" si="1"/>
        <v>1343364</v>
      </c>
    </row>
    <row r="16" spans="2:10" ht="24.75" customHeight="1" x14ac:dyDescent="0.25">
      <c r="B16" s="128">
        <v>44817</v>
      </c>
      <c r="C16" s="134">
        <v>44819</v>
      </c>
      <c r="D16" s="20">
        <v>49877</v>
      </c>
      <c r="E16" s="20">
        <f t="shared" si="0"/>
        <v>446513.5</v>
      </c>
      <c r="G16" s="178">
        <v>44833</v>
      </c>
      <c r="H16" s="215">
        <v>44834</v>
      </c>
      <c r="I16" s="184">
        <v>75617</v>
      </c>
      <c r="J16" s="20">
        <f t="shared" si="1"/>
        <v>1418981</v>
      </c>
    </row>
    <row r="17" spans="2:10" ht="24.75" customHeight="1" x14ac:dyDescent="0.25">
      <c r="B17" s="128">
        <v>44817</v>
      </c>
      <c r="C17" s="134">
        <v>44819</v>
      </c>
      <c r="D17" s="20">
        <v>20000</v>
      </c>
      <c r="E17" s="20">
        <f t="shared" si="0"/>
        <v>466513.5</v>
      </c>
      <c r="G17" s="178"/>
      <c r="H17" s="215"/>
      <c r="I17" s="184"/>
      <c r="J17" s="20">
        <f t="shared" si="1"/>
        <v>1418981</v>
      </c>
    </row>
    <row r="18" spans="2:10" ht="24.75" customHeight="1" x14ac:dyDescent="0.25">
      <c r="B18" s="128">
        <v>44817</v>
      </c>
      <c r="C18" s="134">
        <v>44819</v>
      </c>
      <c r="D18" s="20">
        <v>17086</v>
      </c>
      <c r="E18" s="20">
        <f t="shared" si="0"/>
        <v>483599.5</v>
      </c>
      <c r="G18" s="178"/>
      <c r="H18" s="177"/>
      <c r="I18" s="182"/>
      <c r="J18" s="20">
        <f t="shared" si="1"/>
        <v>1418981</v>
      </c>
    </row>
    <row r="19" spans="2:10" ht="24.75" customHeight="1" thickBot="1" x14ac:dyDescent="0.35">
      <c r="B19" s="128">
        <v>44818</v>
      </c>
      <c r="C19" s="134">
        <v>44819</v>
      </c>
      <c r="D19" s="20">
        <v>71145</v>
      </c>
      <c r="E19" s="20">
        <f t="shared" si="0"/>
        <v>554744.5</v>
      </c>
      <c r="F19" s="185"/>
      <c r="G19" s="281">
        <v>44799</v>
      </c>
      <c r="H19" s="279" t="s">
        <v>96</v>
      </c>
      <c r="I19" s="280">
        <v>-2047423.76</v>
      </c>
      <c r="J19" s="276">
        <f t="shared" si="1"/>
        <v>-628442.76</v>
      </c>
    </row>
    <row r="20" spans="2:10" ht="25.5" customHeight="1" x14ac:dyDescent="0.25">
      <c r="B20" s="128">
        <v>44818</v>
      </c>
      <c r="C20" s="134">
        <v>44819</v>
      </c>
      <c r="D20" s="20">
        <v>26000</v>
      </c>
      <c r="E20" s="20">
        <f t="shared" si="0"/>
        <v>580744.5</v>
      </c>
      <c r="G20" s="318"/>
      <c r="H20" s="319"/>
      <c r="I20" s="320"/>
      <c r="J20" s="276">
        <f t="shared" si="1"/>
        <v>-628442.76</v>
      </c>
    </row>
    <row r="21" spans="2:10" ht="22.5" customHeight="1" thickBot="1" x14ac:dyDescent="0.3">
      <c r="B21" s="128">
        <v>44819</v>
      </c>
      <c r="C21" s="134">
        <v>44821</v>
      </c>
      <c r="D21" s="20">
        <v>61550</v>
      </c>
      <c r="E21" s="20">
        <f t="shared" si="0"/>
        <v>642294.5</v>
      </c>
      <c r="G21" s="321"/>
      <c r="H21" s="322"/>
      <c r="I21" s="323"/>
      <c r="J21" s="277"/>
    </row>
    <row r="22" spans="2:10" ht="22.5" customHeight="1" x14ac:dyDescent="0.25">
      <c r="B22" s="128">
        <v>44819</v>
      </c>
      <c r="C22" s="134">
        <v>44821</v>
      </c>
      <c r="D22" s="20">
        <v>24500</v>
      </c>
      <c r="E22" s="20">
        <f t="shared" si="0"/>
        <v>666794.5</v>
      </c>
      <c r="G22" s="278"/>
      <c r="H22" s="278"/>
      <c r="I22" s="278"/>
      <c r="J22" s="278"/>
    </row>
    <row r="23" spans="2:10" ht="22.5" customHeight="1" x14ac:dyDescent="0.25">
      <c r="B23" s="128">
        <v>44819</v>
      </c>
      <c r="C23" s="134">
        <v>44821</v>
      </c>
      <c r="D23" s="20">
        <v>23109</v>
      </c>
      <c r="E23" s="20">
        <f t="shared" si="0"/>
        <v>689903.5</v>
      </c>
    </row>
    <row r="24" spans="2:10" ht="22.5" customHeight="1" x14ac:dyDescent="0.25">
      <c r="B24" s="128">
        <v>44820</v>
      </c>
      <c r="C24" s="134">
        <v>44830</v>
      </c>
      <c r="D24" s="20">
        <v>14000</v>
      </c>
      <c r="E24" s="20">
        <f t="shared" si="0"/>
        <v>703903.5</v>
      </c>
    </row>
    <row r="25" spans="2:10" ht="22.5" customHeight="1" x14ac:dyDescent="0.25">
      <c r="B25" s="176">
        <v>44821</v>
      </c>
      <c r="C25" s="134">
        <v>44830</v>
      </c>
      <c r="D25" s="20">
        <v>16617</v>
      </c>
      <c r="E25" s="20">
        <f t="shared" si="0"/>
        <v>720520.5</v>
      </c>
    </row>
    <row r="26" spans="2:10" ht="22.5" customHeight="1" x14ac:dyDescent="0.25">
      <c r="B26" s="178">
        <v>44821</v>
      </c>
      <c r="C26" s="275">
        <v>44830</v>
      </c>
      <c r="D26" s="179">
        <v>1040</v>
      </c>
      <c r="E26" s="20">
        <f t="shared" si="0"/>
        <v>721560.5</v>
      </c>
    </row>
    <row r="27" spans="2:10" ht="22.5" customHeight="1" x14ac:dyDescent="0.25">
      <c r="B27" s="178">
        <v>44822</v>
      </c>
      <c r="C27" s="275">
        <v>44830</v>
      </c>
      <c r="D27" s="179">
        <v>60116</v>
      </c>
      <c r="E27" s="20">
        <f t="shared" si="0"/>
        <v>781676.5</v>
      </c>
    </row>
    <row r="28" spans="2:10" ht="22.5" customHeight="1" x14ac:dyDescent="0.25">
      <c r="B28" s="178">
        <v>44823</v>
      </c>
      <c r="C28" s="275">
        <v>44830</v>
      </c>
      <c r="D28" s="179">
        <v>53164</v>
      </c>
      <c r="E28" s="20">
        <f t="shared" si="0"/>
        <v>834840.5</v>
      </c>
    </row>
    <row r="29" spans="2:10" ht="24" customHeight="1" x14ac:dyDescent="0.25">
      <c r="B29" s="267"/>
      <c r="C29" s="267"/>
      <c r="D29" s="267"/>
      <c r="E29" s="267"/>
    </row>
    <row r="30" spans="2:10" ht="24" customHeight="1" x14ac:dyDescent="0.25">
      <c r="B30" s="268"/>
      <c r="C30" s="268"/>
      <c r="D30" s="268"/>
      <c r="E30" s="268"/>
    </row>
    <row r="31" spans="2:10" ht="24" customHeight="1" x14ac:dyDescent="0.25">
      <c r="B31" s="268"/>
      <c r="C31" s="268"/>
      <c r="D31" s="268"/>
      <c r="E31" s="268"/>
    </row>
    <row r="32" spans="2:10" ht="24" customHeight="1" x14ac:dyDescent="0.25">
      <c r="B32" s="268"/>
      <c r="C32" s="268"/>
      <c r="D32" s="268"/>
      <c r="E32" s="268"/>
    </row>
  </sheetData>
  <mergeCells count="2">
    <mergeCell ref="B2:J2"/>
    <mergeCell ref="G20:I21"/>
  </mergeCells>
  <pageMargins left="0.15748031496062992" right="0.11811023622047245" top="0.59055118110236227" bottom="0.74803149606299213" header="0.31496062992125984" footer="0.31496062992125984"/>
  <pageSetup scale="8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7" t="s">
        <v>17</v>
      </c>
      <c r="C1" s="288"/>
      <c r="D1" s="288"/>
      <c r="E1" s="288"/>
      <c r="F1" s="288"/>
      <c r="G1" s="289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83">
        <f>E72-G72</f>
        <v>0</v>
      </c>
      <c r="F76" s="284"/>
      <c r="G76" s="285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86" t="s">
        <v>8</v>
      </c>
      <c r="F78" s="286"/>
      <c r="G78" s="286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7" t="s">
        <v>21</v>
      </c>
      <c r="C1" s="288"/>
      <c r="D1" s="288"/>
      <c r="E1" s="288"/>
      <c r="F1" s="288"/>
      <c r="G1" s="289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83">
        <f>E37-G37</f>
        <v>0</v>
      </c>
      <c r="F41" s="284"/>
      <c r="G41" s="285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86" t="s">
        <v>8</v>
      </c>
      <c r="F43" s="286"/>
      <c r="G43" s="28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29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83">
        <f>E56-G56</f>
        <v>0</v>
      </c>
      <c r="F60" s="284"/>
      <c r="G60" s="285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86" t="s">
        <v>8</v>
      </c>
      <c r="F62" s="286"/>
      <c r="G62" s="286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31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83">
        <f>E57-G57</f>
        <v>0</v>
      </c>
      <c r="F61" s="284"/>
      <c r="G61" s="28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86" t="s">
        <v>8</v>
      </c>
      <c r="F63" s="286"/>
      <c r="G63" s="286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35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83">
        <f>E60-G60</f>
        <v>0</v>
      </c>
      <c r="F64" s="284"/>
      <c r="G64" s="28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86" t="s">
        <v>8</v>
      </c>
      <c r="F66" s="286"/>
      <c r="G66" s="286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40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83">
        <f>E61-G61</f>
        <v>0</v>
      </c>
      <c r="F65" s="284"/>
      <c r="G65" s="285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86" t="s">
        <v>8</v>
      </c>
      <c r="F67" s="286"/>
      <c r="G67" s="286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47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83">
        <f>E39-G39</f>
        <v>0</v>
      </c>
      <c r="F43" s="284"/>
      <c r="G43" s="28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86" t="s">
        <v>8</v>
      </c>
      <c r="F45" s="286"/>
      <c r="G45" s="286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DEPOSITOS ZAVALETA &amp; Obrador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2022-10-03T17:04:59Z</cp:lastPrinted>
  <dcterms:created xsi:type="dcterms:W3CDTF">2021-08-26T12:23:59Z</dcterms:created>
  <dcterms:modified xsi:type="dcterms:W3CDTF">2022-10-06T20:01:34Z</dcterms:modified>
</cp:coreProperties>
</file>