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797" i="10" l="1"/>
  <c r="J798" i="10"/>
  <c r="J799" i="10" s="1"/>
  <c r="I797" i="10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06" i="10"/>
  <c r="I807" i="10"/>
  <c r="I808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J378" i="11"/>
  <c r="J379" i="11" s="1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809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9" i="11" l="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0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810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811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800" i="10" s="1"/>
  <c r="J801" i="10" s="1"/>
  <c r="J802" i="10" s="1"/>
  <c r="J803" i="10" s="1"/>
  <c r="J804" i="10" s="1"/>
  <c r="J805" i="10" s="1"/>
  <c r="J806" i="10" s="1"/>
  <c r="J807" i="10" s="1"/>
  <c r="J808" i="10" s="1"/>
  <c r="J809" i="10" s="1"/>
  <c r="J55" i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<sst xmlns="http://schemas.openxmlformats.org/spreadsheetml/2006/main" count="4685" uniqueCount="3768">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</sst>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37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0" fontId="16" fillId="31" borderId="21" xfId="0" applyFont="1" applyFill="1" applyBorder="1" applyAlignment="1">
      <alignment horizontal="left" vertical="center" wrapText="1"/>
    </xf>
    <xf numFmtId="164" fontId="16" fillId="31" borderId="0" xfId="0" applyNumberFormat="1" applyFont="1" applyFill="1" applyAlignment="1">
      <alignment horizontal="center" vertical="center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CCFF"/>
      <color rgb="FF66FFCC"/>
      <color rgb="FF66FF33"/>
      <color rgb="FFFFCCFF"/>
      <color rgb="FF0000FF"/>
      <color rgb="FF9999FF"/>
      <color rgb="FFFF9933"/>
      <color rgb="FFFF33CC"/>
      <color rgb="FF99FF33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571</xdr:row>
      <xdr:rowOff>114300</xdr:rowOff>
    </xdr:from>
    <xdr:to>
      <xdr:col>10</xdr:col>
      <xdr:colOff>695325</xdr:colOff>
      <xdr:row>576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572</xdr:row>
      <xdr:rowOff>47625</xdr:rowOff>
    </xdr:from>
    <xdr:to>
      <xdr:col>10</xdr:col>
      <xdr:colOff>790575</xdr:colOff>
      <xdr:row>577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20" t="s">
        <v>8</v>
      </c>
      <c r="G1" s="420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16">
        <f>SUM(J3:J180)</f>
        <v>2999.9999999999864</v>
      </c>
      <c r="J181" s="417"/>
      <c r="K181"/>
    </row>
    <row r="182" spans="1:11" ht="15.75" thickBot="1" x14ac:dyDescent="0.3">
      <c r="I182" s="418"/>
      <c r="J182" s="419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20" t="s">
        <v>181</v>
      </c>
      <c r="G1" s="420"/>
      <c r="H1" s="420"/>
      <c r="I1" s="420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16">
        <f>SUM(J3:J414)</f>
        <v>34203.089999999982</v>
      </c>
      <c r="J415" s="417"/>
      <c r="K415"/>
    </row>
    <row r="416" spans="2:11" ht="15.75" thickBot="1" x14ac:dyDescent="0.3">
      <c r="I416" s="418"/>
      <c r="J416" s="419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20" t="s">
        <v>628</v>
      </c>
      <c r="F1" s="420"/>
      <c r="G1" s="420"/>
      <c r="H1" s="420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23" t="s">
        <v>638</v>
      </c>
      <c r="G551" s="424"/>
      <c r="H551" s="421">
        <f>SUM(I3:I550)</f>
        <v>-1923.8799999999865</v>
      </c>
      <c r="I551" s="417"/>
    </row>
    <row r="552" spans="1:11" ht="15.75" customHeight="1" thickBot="1" x14ac:dyDescent="0.3">
      <c r="A552" s="2"/>
      <c r="D552" s="42"/>
      <c r="E552" s="51"/>
      <c r="F552" s="425"/>
      <c r="G552" s="426"/>
      <c r="H552" s="422"/>
      <c r="I552" s="419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813"/>
  <sheetViews>
    <sheetView tabSelected="1" topLeftCell="A794" zoomScale="115" zoomScaleNormal="115" workbookViewId="0">
      <selection activeCell="B800" sqref="B800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6" max="6" width="16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27" t="s">
        <v>1315</v>
      </c>
      <c r="F1" s="427"/>
      <c r="G1" s="427"/>
      <c r="H1" s="427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809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809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3544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3539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3540</v>
      </c>
      <c r="C713" s="296" t="s">
        <v>2934</v>
      </c>
      <c r="D713" s="403" t="s">
        <v>3541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3542</v>
      </c>
      <c r="C714" s="296" t="s">
        <v>2934</v>
      </c>
      <c r="D714" s="403" t="s">
        <v>3543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3547</v>
      </c>
      <c r="C717" s="296" t="s">
        <v>2934</v>
      </c>
      <c r="D717" s="42" t="s">
        <v>3548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3545</v>
      </c>
      <c r="C718" s="346" t="s">
        <v>2798</v>
      </c>
      <c r="D718" s="42" t="s">
        <v>3546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3551</v>
      </c>
      <c r="C719" s="296" t="s">
        <v>2934</v>
      </c>
      <c r="D719" s="42" t="s">
        <v>3552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3553</v>
      </c>
      <c r="C720" s="296" t="s">
        <v>2934</v>
      </c>
      <c r="D720" s="42" t="s">
        <v>3554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3555</v>
      </c>
      <c r="C721" s="296" t="s">
        <v>2934</v>
      </c>
      <c r="D721" s="42" t="s">
        <v>3556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3549</v>
      </c>
      <c r="C722" s="296" t="s">
        <v>2934</v>
      </c>
      <c r="D722" s="42" t="s">
        <v>3550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3561</v>
      </c>
      <c r="C723" s="346" t="s">
        <v>2798</v>
      </c>
      <c r="D723" s="42" t="s">
        <v>3562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3569</v>
      </c>
      <c r="C724" s="296" t="s">
        <v>2934</v>
      </c>
      <c r="D724" s="42" t="s">
        <v>3570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3573</v>
      </c>
      <c r="C725" s="296" t="s">
        <v>2934</v>
      </c>
      <c r="D725" s="42" t="s">
        <v>3574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3571</v>
      </c>
      <c r="C726" s="296" t="s">
        <v>2934</v>
      </c>
      <c r="D726" s="42" t="s">
        <v>3572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3563</v>
      </c>
      <c r="C727" s="346" t="s">
        <v>2798</v>
      </c>
      <c r="D727" s="42" t="s">
        <v>3564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3565</v>
      </c>
      <c r="C728" s="346" t="s">
        <v>2798</v>
      </c>
      <c r="D728" s="42" t="s">
        <v>3566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3575</v>
      </c>
      <c r="C729" s="296" t="s">
        <v>2934</v>
      </c>
      <c r="D729" s="42" t="s">
        <v>3576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3578</v>
      </c>
      <c r="C730" s="296" t="s">
        <v>2934</v>
      </c>
      <c r="D730" s="42" t="s">
        <v>3579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3567</v>
      </c>
      <c r="C731" s="346" t="s">
        <v>2798</v>
      </c>
      <c r="D731" s="42" t="s">
        <v>3568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3580</v>
      </c>
      <c r="C732" s="296" t="s">
        <v>2934</v>
      </c>
      <c r="D732" s="42" t="s">
        <v>3581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3582</v>
      </c>
      <c r="C733" s="346" t="s">
        <v>2798</v>
      </c>
      <c r="D733" s="42" t="s">
        <v>3583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3601</v>
      </c>
      <c r="C734" s="296" t="s">
        <v>2934</v>
      </c>
      <c r="D734" s="42" t="s">
        <v>3602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3584</v>
      </c>
      <c r="C735" s="405" t="s">
        <v>2798</v>
      </c>
      <c r="D735" s="42" t="s">
        <v>3585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3603</v>
      </c>
      <c r="C736" s="296" t="s">
        <v>2934</v>
      </c>
      <c r="D736" s="42" t="s">
        <v>3604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3589</v>
      </c>
      <c r="C737" s="296" t="s">
        <v>2934</v>
      </c>
      <c r="D737" s="42" t="s">
        <v>3590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3605</v>
      </c>
      <c r="C738" s="296" t="s">
        <v>2934</v>
      </c>
      <c r="D738" s="42" t="s">
        <v>3606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3595</v>
      </c>
      <c r="C739" s="405" t="s">
        <v>2798</v>
      </c>
      <c r="D739" s="42" t="s">
        <v>3596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3607</v>
      </c>
      <c r="C740" s="296" t="s">
        <v>2934</v>
      </c>
      <c r="D740" s="42" t="s">
        <v>3608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3597</v>
      </c>
      <c r="C741" s="346" t="s">
        <v>2798</v>
      </c>
      <c r="D741" s="42" t="s">
        <v>3598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3609</v>
      </c>
      <c r="C742" s="296" t="s">
        <v>2934</v>
      </c>
      <c r="D742" s="42" t="s">
        <v>3610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3611</v>
      </c>
      <c r="C743" s="296" t="s">
        <v>2934</v>
      </c>
      <c r="D743" s="42" t="s">
        <v>3612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3613</v>
      </c>
      <c r="C744" s="296" t="s">
        <v>2934</v>
      </c>
      <c r="D744" s="42" t="s">
        <v>3614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3617</v>
      </c>
      <c r="C745" s="296" t="s">
        <v>2934</v>
      </c>
      <c r="D745" s="42" t="s">
        <v>3618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3615</v>
      </c>
      <c r="C746" s="296" t="s">
        <v>2934</v>
      </c>
      <c r="D746" s="42" t="s">
        <v>3616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3628</v>
      </c>
      <c r="C747" s="296" t="s">
        <v>2934</v>
      </c>
      <c r="D747" s="42" t="s">
        <v>3629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3626</v>
      </c>
      <c r="C748" s="405" t="s">
        <v>2798</v>
      </c>
      <c r="D748" s="42" t="s">
        <v>3627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3622</v>
      </c>
      <c r="C749" s="405" t="s">
        <v>2798</v>
      </c>
      <c r="D749" s="42" t="s">
        <v>3623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3631</v>
      </c>
      <c r="C750" s="296" t="s">
        <v>2934</v>
      </c>
      <c r="D750" s="42" t="s">
        <v>3630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3624</v>
      </c>
      <c r="C751" s="405" t="s">
        <v>2798</v>
      </c>
      <c r="D751" s="42" t="s">
        <v>3625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3632</v>
      </c>
      <c r="C752" s="296" t="s">
        <v>2934</v>
      </c>
      <c r="D752" s="42" t="s">
        <v>3633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808" si="31">H752-G752</f>
        <v>-2282.2000000000007</v>
      </c>
      <c r="J752" s="128">
        <f t="shared" si="30"/>
        <v>15011.350000000009</v>
      </c>
    </row>
    <row r="753" spans="1:10" ht="60" x14ac:dyDescent="0.35">
      <c r="A753" s="323">
        <v>44551</v>
      </c>
      <c r="B753" s="297" t="s">
        <v>3654</v>
      </c>
      <c r="C753" s="296" t="s">
        <v>2934</v>
      </c>
      <c r="D753" s="42" t="s">
        <v>3640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80" si="32">J752+I753</f>
        <v>12538.410000000011</v>
      </c>
    </row>
    <row r="754" spans="1:10" ht="63" x14ac:dyDescent="0.35">
      <c r="A754" s="323">
        <v>44552</v>
      </c>
      <c r="B754" s="297" t="s">
        <v>3641</v>
      </c>
      <c r="C754" s="296" t="s">
        <v>2934</v>
      </c>
      <c r="D754" s="42" t="s">
        <v>3642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3644</v>
      </c>
      <c r="C755" s="296" t="s">
        <v>2934</v>
      </c>
      <c r="D755" s="42" t="s">
        <v>3643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3645</v>
      </c>
      <c r="C756" s="296" t="s">
        <v>2934</v>
      </c>
      <c r="D756" s="42" t="s">
        <v>3646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3647</v>
      </c>
      <c r="C757" s="296" t="s">
        <v>2934</v>
      </c>
      <c r="D757" s="42" t="s">
        <v>3648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3649</v>
      </c>
      <c r="C758" s="296" t="s">
        <v>2934</v>
      </c>
      <c r="D758" s="42" t="s">
        <v>3650</v>
      </c>
      <c r="E758" s="51">
        <v>433230</v>
      </c>
      <c r="F758" s="16">
        <v>1988027</v>
      </c>
      <c r="G758" s="9">
        <v>26242.05</v>
      </c>
      <c r="H758" s="9">
        <v>21000</v>
      </c>
      <c r="I758" s="11">
        <f t="shared" si="31"/>
        <v>-5242.0499999999993</v>
      </c>
      <c r="J758" s="128">
        <f t="shared" si="32"/>
        <v>5784.4400000000096</v>
      </c>
    </row>
    <row r="759" spans="1:10" ht="63" x14ac:dyDescent="0.35">
      <c r="A759" s="323">
        <v>44558</v>
      </c>
      <c r="B759" s="297" t="s">
        <v>3651</v>
      </c>
      <c r="C759" s="296" t="s">
        <v>2934</v>
      </c>
      <c r="D759" s="42" t="s">
        <v>3652</v>
      </c>
      <c r="E759" s="51">
        <v>433230</v>
      </c>
      <c r="F759" s="16">
        <v>1988028</v>
      </c>
      <c r="G759" s="9">
        <v>26725.23</v>
      </c>
      <c r="H759" s="9">
        <v>21000</v>
      </c>
      <c r="I759" s="11">
        <f t="shared" si="31"/>
        <v>-5725.23</v>
      </c>
      <c r="J759" s="128">
        <f t="shared" si="32"/>
        <v>59.210000000010041</v>
      </c>
    </row>
    <row r="760" spans="1:10" ht="63" x14ac:dyDescent="0.35">
      <c r="A760" s="323">
        <v>44560</v>
      </c>
      <c r="B760" s="297" t="s">
        <v>3655</v>
      </c>
      <c r="C760" s="296" t="s">
        <v>2934</v>
      </c>
      <c r="D760" s="42" t="s">
        <v>3656</v>
      </c>
      <c r="E760" s="51">
        <v>576744</v>
      </c>
      <c r="F760" s="16">
        <v>1989191</v>
      </c>
      <c r="G760" s="9">
        <v>25696.560000000001</v>
      </c>
      <c r="H760" s="9">
        <v>28000</v>
      </c>
      <c r="I760" s="11">
        <f t="shared" si="31"/>
        <v>2303.4399999999987</v>
      </c>
      <c r="J760" s="128">
        <f t="shared" si="32"/>
        <v>2362.6500000000087</v>
      </c>
    </row>
    <row r="761" spans="1:10" ht="63" x14ac:dyDescent="0.35">
      <c r="A761" s="323">
        <v>44560</v>
      </c>
      <c r="B761" s="297" t="s">
        <v>3657</v>
      </c>
      <c r="C761" s="296" t="s">
        <v>2934</v>
      </c>
      <c r="D761" s="42" t="s">
        <v>3658</v>
      </c>
      <c r="E761" s="51">
        <v>576744</v>
      </c>
      <c r="F761" s="16">
        <v>1989561</v>
      </c>
      <c r="G761" s="9">
        <v>25875.919999999998</v>
      </c>
      <c r="H761" s="9">
        <v>28000</v>
      </c>
      <c r="I761" s="11">
        <f t="shared" si="31"/>
        <v>2124.0800000000017</v>
      </c>
      <c r="J761" s="128">
        <f t="shared" si="32"/>
        <v>4486.7300000000105</v>
      </c>
    </row>
    <row r="762" spans="1:10" ht="63" x14ac:dyDescent="0.35">
      <c r="A762" s="407">
        <v>44565</v>
      </c>
      <c r="B762" s="406" t="s">
        <v>3659</v>
      </c>
      <c r="C762" s="296" t="s">
        <v>2934</v>
      </c>
      <c r="D762" s="42" t="s">
        <v>3660</v>
      </c>
      <c r="E762" s="51">
        <v>554310</v>
      </c>
      <c r="F762" s="16">
        <v>1990822</v>
      </c>
      <c r="G762" s="9">
        <v>24490.720000000001</v>
      </c>
      <c r="H762" s="9">
        <v>27000</v>
      </c>
      <c r="I762" s="11">
        <f t="shared" si="31"/>
        <v>2509.2799999999988</v>
      </c>
      <c r="J762" s="128">
        <f t="shared" si="32"/>
        <v>6996.0100000000093</v>
      </c>
    </row>
    <row r="763" spans="1:10" ht="63" x14ac:dyDescent="0.35">
      <c r="A763" s="323">
        <v>44565</v>
      </c>
      <c r="B763" s="406" t="s">
        <v>3661</v>
      </c>
      <c r="C763" s="296" t="s">
        <v>2934</v>
      </c>
      <c r="D763" s="42" t="s">
        <v>3662</v>
      </c>
      <c r="E763" s="51">
        <v>554310</v>
      </c>
      <c r="F763" s="16">
        <v>1990823</v>
      </c>
      <c r="G763" s="9">
        <v>24306.560000000001</v>
      </c>
      <c r="H763" s="9">
        <v>27000</v>
      </c>
      <c r="I763" s="11">
        <f t="shared" si="31"/>
        <v>2693.4399999999987</v>
      </c>
      <c r="J763" s="128">
        <f t="shared" si="32"/>
        <v>9689.450000000008</v>
      </c>
    </row>
    <row r="764" spans="1:10" ht="63" x14ac:dyDescent="0.35">
      <c r="A764" s="323">
        <v>44566</v>
      </c>
      <c r="B764" s="406" t="s">
        <v>3663</v>
      </c>
      <c r="C764" s="296" t="s">
        <v>2934</v>
      </c>
      <c r="D764" s="42" t="s">
        <v>3664</v>
      </c>
      <c r="E764" s="51">
        <v>509750</v>
      </c>
      <c r="F764" s="16">
        <v>1991512</v>
      </c>
      <c r="G764" s="9">
        <v>23548.04</v>
      </c>
      <c r="H764" s="9">
        <v>25000</v>
      </c>
      <c r="I764" s="11">
        <f t="shared" si="31"/>
        <v>1451.9599999999991</v>
      </c>
      <c r="J764" s="128">
        <f t="shared" si="32"/>
        <v>11141.410000000007</v>
      </c>
    </row>
    <row r="765" spans="1:10" ht="63" x14ac:dyDescent="0.35">
      <c r="A765" s="323">
        <v>44567</v>
      </c>
      <c r="B765" s="406" t="s">
        <v>3668</v>
      </c>
      <c r="C765" s="296" t="s">
        <v>2934</v>
      </c>
      <c r="D765" s="42" t="s">
        <v>3669</v>
      </c>
      <c r="E765" s="51">
        <v>470120</v>
      </c>
      <c r="F765" s="16">
        <v>1992138</v>
      </c>
      <c r="G765" s="9">
        <v>21910.92</v>
      </c>
      <c r="H765" s="9">
        <v>23000</v>
      </c>
      <c r="I765" s="11">
        <f t="shared" si="31"/>
        <v>1089.0800000000017</v>
      </c>
      <c r="J765" s="128">
        <f t="shared" si="32"/>
        <v>12230.490000000009</v>
      </c>
    </row>
    <row r="766" spans="1:10" ht="60" x14ac:dyDescent="0.35">
      <c r="A766" s="323">
        <v>44568</v>
      </c>
      <c r="B766" s="406" t="s">
        <v>3673</v>
      </c>
      <c r="C766" s="296" t="s">
        <v>2934</v>
      </c>
      <c r="D766" s="42" t="s">
        <v>3674</v>
      </c>
      <c r="E766" s="51">
        <v>469430</v>
      </c>
      <c r="F766" s="16">
        <v>1992291</v>
      </c>
      <c r="G766" s="9">
        <v>22023.02</v>
      </c>
      <c r="H766" s="9">
        <v>23000</v>
      </c>
      <c r="I766" s="11">
        <f t="shared" si="31"/>
        <v>976.97999999999956</v>
      </c>
      <c r="J766" s="128">
        <f t="shared" si="32"/>
        <v>13207.470000000008</v>
      </c>
    </row>
    <row r="767" spans="1:10" ht="63" x14ac:dyDescent="0.35">
      <c r="A767" s="323">
        <v>44571</v>
      </c>
      <c r="B767" s="406" t="s">
        <v>3687</v>
      </c>
      <c r="C767" s="296" t="s">
        <v>2934</v>
      </c>
      <c r="D767" s="42" t="s">
        <v>3688</v>
      </c>
      <c r="E767" s="51">
        <v>407800</v>
      </c>
      <c r="F767" s="16">
        <v>1995871</v>
      </c>
      <c r="G767" s="9">
        <v>26227.91</v>
      </c>
      <c r="H767" s="9">
        <v>20000</v>
      </c>
      <c r="I767" s="11">
        <f t="shared" si="31"/>
        <v>-6227.91</v>
      </c>
      <c r="J767" s="128">
        <f t="shared" si="32"/>
        <v>6979.5600000000086</v>
      </c>
    </row>
    <row r="768" spans="1:10" ht="63" x14ac:dyDescent="0.35">
      <c r="A768" s="323">
        <v>44571</v>
      </c>
      <c r="B768" s="406" t="s">
        <v>3689</v>
      </c>
      <c r="C768" s="296" t="s">
        <v>2934</v>
      </c>
      <c r="D768" s="42" t="s">
        <v>3053</v>
      </c>
      <c r="E768" s="51">
        <v>407800</v>
      </c>
      <c r="F768" s="16">
        <v>1996584</v>
      </c>
      <c r="G768" s="9">
        <v>26426.47</v>
      </c>
      <c r="H768" s="9">
        <v>20000</v>
      </c>
      <c r="I768" s="11">
        <f t="shared" si="31"/>
        <v>-6426.4700000000012</v>
      </c>
      <c r="J768" s="128">
        <f t="shared" si="32"/>
        <v>553.09000000000742</v>
      </c>
    </row>
    <row r="769" spans="1:10" ht="60" x14ac:dyDescent="0.35">
      <c r="A769" s="323">
        <v>44575</v>
      </c>
      <c r="B769" s="406" t="s">
        <v>3679</v>
      </c>
      <c r="C769" s="296" t="s">
        <v>2934</v>
      </c>
      <c r="D769" s="42" t="s">
        <v>3680</v>
      </c>
      <c r="E769" s="51">
        <v>447260</v>
      </c>
      <c r="F769" s="16">
        <v>1994580</v>
      </c>
      <c r="G769" s="9">
        <v>23078.79</v>
      </c>
      <c r="H769" s="9">
        <v>22000</v>
      </c>
      <c r="I769" s="11">
        <f t="shared" si="31"/>
        <v>-1078.7900000000009</v>
      </c>
      <c r="J769" s="128">
        <f t="shared" si="32"/>
        <v>-525.69999999999345</v>
      </c>
    </row>
    <row r="770" spans="1:10" ht="63" x14ac:dyDescent="0.35">
      <c r="A770" s="323">
        <v>44575</v>
      </c>
      <c r="B770" s="406" t="s">
        <v>3681</v>
      </c>
      <c r="C770" s="296" t="s">
        <v>2934</v>
      </c>
      <c r="D770" s="42" t="s">
        <v>3682</v>
      </c>
      <c r="E770" s="51">
        <v>447260</v>
      </c>
      <c r="F770" s="16">
        <v>1994915</v>
      </c>
      <c r="G770" s="9">
        <v>23592.85</v>
      </c>
      <c r="H770" s="9">
        <v>22000</v>
      </c>
      <c r="I770" s="11">
        <f t="shared" si="31"/>
        <v>-1592.8499999999985</v>
      </c>
      <c r="J770" s="128">
        <f t="shared" si="32"/>
        <v>-2118.549999999992</v>
      </c>
    </row>
    <row r="771" spans="1:10" ht="63" x14ac:dyDescent="0.35">
      <c r="A771" s="323">
        <v>44579</v>
      </c>
      <c r="B771" s="406" t="s">
        <v>3690</v>
      </c>
      <c r="C771" s="296" t="s">
        <v>2934</v>
      </c>
      <c r="D771" s="42" t="s">
        <v>3700</v>
      </c>
      <c r="E771" s="51">
        <v>489720</v>
      </c>
      <c r="F771" s="16">
        <v>1995872</v>
      </c>
      <c r="G771" s="9">
        <v>25956.76</v>
      </c>
      <c r="H771" s="9">
        <v>24000</v>
      </c>
      <c r="I771" s="11">
        <f t="shared" si="31"/>
        <v>-1956.7599999999984</v>
      </c>
      <c r="J771" s="128">
        <f t="shared" si="32"/>
        <v>-4075.3099999999904</v>
      </c>
    </row>
    <row r="772" spans="1:10" ht="63" x14ac:dyDescent="0.35">
      <c r="A772" s="323">
        <v>44579</v>
      </c>
      <c r="B772" s="406" t="s">
        <v>3691</v>
      </c>
      <c r="C772" s="296" t="s">
        <v>2934</v>
      </c>
      <c r="D772" s="42" t="s">
        <v>3701</v>
      </c>
      <c r="E772" s="51">
        <v>489720</v>
      </c>
      <c r="F772" s="16">
        <v>1995873</v>
      </c>
      <c r="G772" s="9">
        <v>26011.98</v>
      </c>
      <c r="H772" s="9">
        <v>24000</v>
      </c>
      <c r="I772" s="11">
        <f t="shared" si="31"/>
        <v>-2011.9799999999996</v>
      </c>
      <c r="J772" s="128">
        <f t="shared" si="32"/>
        <v>-6087.28999999999</v>
      </c>
    </row>
    <row r="773" spans="1:10" ht="63" x14ac:dyDescent="0.35">
      <c r="A773" s="323">
        <v>44581</v>
      </c>
      <c r="B773" s="406" t="s">
        <v>3692</v>
      </c>
      <c r="C773" s="296" t="s">
        <v>2934</v>
      </c>
      <c r="D773" s="42" t="s">
        <v>3699</v>
      </c>
      <c r="E773" s="51">
        <v>613350</v>
      </c>
      <c r="F773" s="16">
        <v>1997314</v>
      </c>
      <c r="G773" s="9">
        <v>27039.360000000001</v>
      </c>
      <c r="H773" s="9">
        <v>30000</v>
      </c>
      <c r="I773" s="11">
        <f t="shared" si="31"/>
        <v>2960.6399999999994</v>
      </c>
      <c r="J773" s="128">
        <f t="shared" si="32"/>
        <v>-3126.6499999999905</v>
      </c>
    </row>
    <row r="774" spans="1:10" ht="63" x14ac:dyDescent="0.35">
      <c r="A774" s="323">
        <v>44582</v>
      </c>
      <c r="B774" s="406" t="s">
        <v>3693</v>
      </c>
      <c r="C774" s="296" t="s">
        <v>2934</v>
      </c>
      <c r="D774" s="42" t="s">
        <v>3698</v>
      </c>
      <c r="E774" s="51">
        <v>593775</v>
      </c>
      <c r="F774" s="16">
        <v>1997315</v>
      </c>
      <c r="G774" s="9">
        <v>26942.35</v>
      </c>
      <c r="H774" s="9">
        <v>29000</v>
      </c>
      <c r="I774" s="11">
        <f t="shared" si="31"/>
        <v>2057.6500000000015</v>
      </c>
      <c r="J774" s="128">
        <f t="shared" si="32"/>
        <v>-1068.9999999999891</v>
      </c>
    </row>
    <row r="775" spans="1:10" ht="63" x14ac:dyDescent="0.35">
      <c r="A775" s="323">
        <v>44582</v>
      </c>
      <c r="B775" s="406" t="s">
        <v>3694</v>
      </c>
      <c r="C775" s="296" t="s">
        <v>2934</v>
      </c>
      <c r="D775" s="42" t="s">
        <v>3697</v>
      </c>
      <c r="E775" s="51">
        <v>593775</v>
      </c>
      <c r="F775" s="16">
        <v>1997815</v>
      </c>
      <c r="G775" s="9">
        <v>26878.94</v>
      </c>
      <c r="H775" s="9">
        <v>29000</v>
      </c>
      <c r="I775" s="11">
        <f t="shared" si="31"/>
        <v>2121.0600000000013</v>
      </c>
      <c r="J775" s="128">
        <f t="shared" si="32"/>
        <v>1052.0600000000122</v>
      </c>
    </row>
    <row r="776" spans="1:10" ht="63" x14ac:dyDescent="0.35">
      <c r="A776" s="323">
        <v>44586</v>
      </c>
      <c r="B776" s="406" t="s">
        <v>3695</v>
      </c>
      <c r="C776" s="296" t="s">
        <v>2934</v>
      </c>
      <c r="D776" s="42" t="s">
        <v>3696</v>
      </c>
      <c r="E776" s="51">
        <v>568562.5</v>
      </c>
      <c r="F776" s="16">
        <v>1998878</v>
      </c>
      <c r="G776" s="9">
        <v>27652.880000000001</v>
      </c>
      <c r="H776" s="9">
        <v>27500</v>
      </c>
      <c r="I776" s="11">
        <f t="shared" si="31"/>
        <v>-152.88000000000102</v>
      </c>
      <c r="J776" s="128">
        <f t="shared" si="32"/>
        <v>899.1800000000112</v>
      </c>
    </row>
    <row r="777" spans="1:10" ht="63" x14ac:dyDescent="0.35">
      <c r="A777" s="323">
        <v>44586</v>
      </c>
      <c r="B777" s="406" t="s">
        <v>3702</v>
      </c>
      <c r="C777" s="296" t="s">
        <v>2934</v>
      </c>
      <c r="D777" s="42" t="s">
        <v>3703</v>
      </c>
      <c r="E777" s="51">
        <v>568562.5</v>
      </c>
      <c r="F777" s="16">
        <v>1998879</v>
      </c>
      <c r="G777" s="9">
        <v>27491.52</v>
      </c>
      <c r="H777" s="9">
        <v>27500</v>
      </c>
      <c r="I777" s="11">
        <f t="shared" si="31"/>
        <v>8.4799999999995634</v>
      </c>
      <c r="J777" s="128">
        <f t="shared" si="32"/>
        <v>907.66000000001077</v>
      </c>
    </row>
    <row r="778" spans="1:10" ht="60" x14ac:dyDescent="0.35">
      <c r="A778" s="323">
        <v>44589</v>
      </c>
      <c r="B778" s="406" t="s">
        <v>3717</v>
      </c>
      <c r="C778" s="296" t="s">
        <v>2934</v>
      </c>
      <c r="D778" s="411" t="s">
        <v>3716</v>
      </c>
      <c r="E778" s="51">
        <v>592230</v>
      </c>
      <c r="F778" s="412">
        <v>2004338</v>
      </c>
      <c r="G778" s="9">
        <v>23633.040000000001</v>
      </c>
      <c r="H778" s="9">
        <v>28500</v>
      </c>
      <c r="I778" s="11">
        <f t="shared" si="31"/>
        <v>4866.9599999999991</v>
      </c>
      <c r="J778" s="128">
        <f t="shared" si="32"/>
        <v>5774.6200000000099</v>
      </c>
    </row>
    <row r="779" spans="1:10" ht="63" x14ac:dyDescent="0.55000000000000004">
      <c r="A779" s="323">
        <v>44589</v>
      </c>
      <c r="B779" s="406" t="s">
        <v>3708</v>
      </c>
      <c r="C779" s="405" t="s">
        <v>2798</v>
      </c>
      <c r="D779" s="42" t="s">
        <v>3709</v>
      </c>
      <c r="E779" s="51">
        <v>592230</v>
      </c>
      <c r="F779" s="16">
        <v>2000715</v>
      </c>
      <c r="G779" s="9">
        <v>23661.51</v>
      </c>
      <c r="H779" s="9">
        <v>28500</v>
      </c>
      <c r="I779" s="11">
        <f t="shared" si="31"/>
        <v>4838.4900000000016</v>
      </c>
      <c r="J779" s="128">
        <f>J778+I779</f>
        <v>10613.110000000011</v>
      </c>
    </row>
    <row r="780" spans="1:10" ht="63" x14ac:dyDescent="0.35">
      <c r="A780" s="323">
        <v>44592</v>
      </c>
      <c r="B780" s="406" t="s">
        <v>3710</v>
      </c>
      <c r="C780" s="296" t="s">
        <v>2934</v>
      </c>
      <c r="D780" s="42" t="s">
        <v>3711</v>
      </c>
      <c r="E780" s="51">
        <v>559170</v>
      </c>
      <c r="F780" s="16">
        <v>2001066</v>
      </c>
      <c r="G780" s="9">
        <v>22942.52</v>
      </c>
      <c r="H780" s="9">
        <v>27000</v>
      </c>
      <c r="I780" s="11">
        <f t="shared" si="31"/>
        <v>4057.4799999999996</v>
      </c>
      <c r="J780" s="128">
        <f t="shared" si="32"/>
        <v>14670.590000000011</v>
      </c>
    </row>
    <row r="781" spans="1:10" ht="63" x14ac:dyDescent="0.35">
      <c r="A781" s="323">
        <v>44592</v>
      </c>
      <c r="B781" s="406" t="s">
        <v>3712</v>
      </c>
      <c r="C781" s="296" t="s">
        <v>2934</v>
      </c>
      <c r="D781" s="42" t="s">
        <v>3713</v>
      </c>
      <c r="E781" s="51">
        <v>413000</v>
      </c>
      <c r="F781" s="16">
        <v>2001498</v>
      </c>
      <c r="G781" s="9">
        <v>21824</v>
      </c>
      <c r="H781" s="9">
        <v>20000</v>
      </c>
      <c r="I781" s="11">
        <f t="shared" si="31"/>
        <v>-1824</v>
      </c>
      <c r="J781" s="128">
        <f t="shared" ref="J781:J808" si="33">J780+I781</f>
        <v>12846.590000000011</v>
      </c>
    </row>
    <row r="782" spans="1:10" ht="60" x14ac:dyDescent="0.35">
      <c r="A782" s="323">
        <v>44592</v>
      </c>
      <c r="B782" s="406" t="s">
        <v>3714</v>
      </c>
      <c r="C782" s="296" t="s">
        <v>2934</v>
      </c>
      <c r="D782" s="42" t="s">
        <v>3715</v>
      </c>
      <c r="E782" s="51">
        <v>413000</v>
      </c>
      <c r="F782" s="16">
        <v>2001499</v>
      </c>
      <c r="G782" s="9">
        <v>21854.63</v>
      </c>
      <c r="H782" s="9">
        <v>20000</v>
      </c>
      <c r="I782" s="11">
        <f t="shared" si="31"/>
        <v>-1854.630000000001</v>
      </c>
      <c r="J782" s="128">
        <f t="shared" si="33"/>
        <v>10991.96000000001</v>
      </c>
    </row>
    <row r="783" spans="1:10" ht="63" x14ac:dyDescent="0.35">
      <c r="A783" s="323">
        <v>44595</v>
      </c>
      <c r="B783" s="312" t="s">
        <v>3722</v>
      </c>
      <c r="C783" s="296" t="s">
        <v>2934</v>
      </c>
      <c r="D783" s="42" t="s">
        <v>3723</v>
      </c>
      <c r="E783" s="51">
        <v>412000</v>
      </c>
      <c r="F783" s="16">
        <v>2002546</v>
      </c>
      <c r="G783" s="9">
        <v>21868.18</v>
      </c>
      <c r="H783" s="9">
        <v>20000</v>
      </c>
      <c r="I783" s="11">
        <f t="shared" si="31"/>
        <v>-1868.1800000000003</v>
      </c>
      <c r="J783" s="128">
        <f t="shared" si="33"/>
        <v>9123.7800000000097</v>
      </c>
    </row>
    <row r="784" spans="1:10" ht="60" x14ac:dyDescent="0.35">
      <c r="A784" s="323">
        <v>44596</v>
      </c>
      <c r="B784" s="312" t="s">
        <v>3731</v>
      </c>
      <c r="C784" s="296" t="s">
        <v>2934</v>
      </c>
      <c r="D784" s="42" t="s">
        <v>3732</v>
      </c>
      <c r="E784" s="51">
        <v>411000</v>
      </c>
      <c r="F784" s="16">
        <v>2004337</v>
      </c>
      <c r="G784" s="9">
        <v>23597.919999999998</v>
      </c>
      <c r="H784" s="9">
        <v>20000</v>
      </c>
      <c r="I784" s="11">
        <f t="shared" si="31"/>
        <v>-3597.9199999999983</v>
      </c>
      <c r="J784" s="128">
        <f t="shared" si="33"/>
        <v>5525.8600000000115</v>
      </c>
    </row>
    <row r="785" spans="1:10" ht="63" x14ac:dyDescent="0.35">
      <c r="A785" s="323">
        <v>44596</v>
      </c>
      <c r="B785" s="312" t="s">
        <v>3724</v>
      </c>
      <c r="C785" s="296" t="s">
        <v>2934</v>
      </c>
      <c r="D785" s="42" t="s">
        <v>3725</v>
      </c>
      <c r="E785" s="51">
        <v>411000</v>
      </c>
      <c r="F785" s="16">
        <v>2003665</v>
      </c>
      <c r="G785" s="9">
        <v>22157.22</v>
      </c>
      <c r="H785" s="9">
        <v>20000</v>
      </c>
      <c r="I785" s="11">
        <f t="shared" si="31"/>
        <v>-2157.2200000000012</v>
      </c>
      <c r="J785" s="128">
        <f t="shared" si="33"/>
        <v>3368.6400000000103</v>
      </c>
    </row>
    <row r="786" spans="1:10" ht="63" x14ac:dyDescent="0.35">
      <c r="A786" s="323">
        <v>44600</v>
      </c>
      <c r="B786" s="312" t="s">
        <v>3733</v>
      </c>
      <c r="C786" s="296" t="s">
        <v>2934</v>
      </c>
      <c r="D786" s="42" t="s">
        <v>3734</v>
      </c>
      <c r="E786" s="51">
        <v>412800</v>
      </c>
      <c r="F786" s="16">
        <v>2004339</v>
      </c>
      <c r="G786" s="9">
        <v>23868.66</v>
      </c>
      <c r="H786" s="9">
        <v>20000</v>
      </c>
      <c r="I786" s="11">
        <f t="shared" si="31"/>
        <v>-3868.66</v>
      </c>
      <c r="J786" s="128">
        <f t="shared" si="33"/>
        <v>-500.01999999998952</v>
      </c>
    </row>
    <row r="787" spans="1:10" ht="63" x14ac:dyDescent="0.35">
      <c r="A787" s="323">
        <v>44602</v>
      </c>
      <c r="B787" s="312" t="s">
        <v>3735</v>
      </c>
      <c r="C787" s="296" t="s">
        <v>2934</v>
      </c>
      <c r="D787" s="42" t="s">
        <v>3736</v>
      </c>
      <c r="E787" s="51">
        <v>450406</v>
      </c>
      <c r="F787" s="16">
        <v>2004340</v>
      </c>
      <c r="G787" s="9">
        <v>25224.66</v>
      </c>
      <c r="H787" s="9">
        <v>22000</v>
      </c>
      <c r="I787" s="11">
        <f t="shared" si="31"/>
        <v>-3224.66</v>
      </c>
      <c r="J787" s="128">
        <f t="shared" si="33"/>
        <v>-3724.6799999999894</v>
      </c>
    </row>
    <row r="788" spans="1:10" ht="63" x14ac:dyDescent="0.35">
      <c r="A788" s="323">
        <v>44603</v>
      </c>
      <c r="B788" s="312" t="s">
        <v>3737</v>
      </c>
      <c r="C788" s="296" t="s">
        <v>2934</v>
      </c>
      <c r="D788" s="42" t="s">
        <v>3116</v>
      </c>
      <c r="E788" s="51">
        <v>532090</v>
      </c>
      <c r="F788" s="16">
        <v>2005731</v>
      </c>
      <c r="G788" s="9">
        <v>25902.18</v>
      </c>
      <c r="H788" s="9">
        <v>26000</v>
      </c>
      <c r="I788" s="11">
        <f t="shared" si="31"/>
        <v>97.819999999999709</v>
      </c>
      <c r="J788" s="128">
        <f t="shared" si="33"/>
        <v>-3626.8599999999897</v>
      </c>
    </row>
    <row r="789" spans="1:10" ht="60" x14ac:dyDescent="0.35">
      <c r="A789" s="323">
        <v>44603</v>
      </c>
      <c r="B789" s="312" t="s">
        <v>3738</v>
      </c>
      <c r="C789" s="296" t="s">
        <v>2934</v>
      </c>
      <c r="D789" s="42" t="s">
        <v>3739</v>
      </c>
      <c r="E789" s="51">
        <v>531960</v>
      </c>
      <c r="F789" s="16">
        <v>2006110</v>
      </c>
      <c r="G789" s="9">
        <v>26166.81</v>
      </c>
      <c r="H789" s="9">
        <v>26000</v>
      </c>
      <c r="I789" s="11">
        <f t="shared" si="31"/>
        <v>-166.81000000000131</v>
      </c>
      <c r="J789" s="128">
        <f t="shared" si="33"/>
        <v>-3793.669999999991</v>
      </c>
    </row>
    <row r="790" spans="1:10" ht="63" x14ac:dyDescent="0.35">
      <c r="A790" s="323">
        <v>44607</v>
      </c>
      <c r="B790" s="312" t="s">
        <v>3752</v>
      </c>
      <c r="C790" s="296" t="s">
        <v>2934</v>
      </c>
      <c r="D790" s="42" t="s">
        <v>3753</v>
      </c>
      <c r="E790" s="51">
        <v>611850</v>
      </c>
      <c r="F790" s="16">
        <v>2007084</v>
      </c>
      <c r="G790" s="9">
        <v>28880.86</v>
      </c>
      <c r="H790" s="9">
        <v>30000</v>
      </c>
      <c r="I790" s="11">
        <f t="shared" si="31"/>
        <v>1119.1399999999994</v>
      </c>
      <c r="J790" s="128">
        <f t="shared" si="33"/>
        <v>-2674.5299999999916</v>
      </c>
    </row>
    <row r="791" spans="1:10" ht="63" x14ac:dyDescent="0.35">
      <c r="A791" s="323">
        <v>44607</v>
      </c>
      <c r="B791" s="312" t="s">
        <v>3754</v>
      </c>
      <c r="C791" s="296" t="s">
        <v>2934</v>
      </c>
      <c r="D791" s="42" t="s">
        <v>3755</v>
      </c>
      <c r="E791" s="51">
        <v>611850</v>
      </c>
      <c r="F791" s="16">
        <v>2007085</v>
      </c>
      <c r="G791" s="9">
        <v>28538.32</v>
      </c>
      <c r="H791" s="9">
        <v>30000</v>
      </c>
      <c r="I791" s="11">
        <f t="shared" si="31"/>
        <v>1461.6800000000003</v>
      </c>
      <c r="J791" s="128">
        <f t="shared" si="33"/>
        <v>-1212.8499999999913</v>
      </c>
    </row>
    <row r="792" spans="1:10" ht="60" x14ac:dyDescent="0.35">
      <c r="A792" s="323">
        <v>44608</v>
      </c>
      <c r="B792" s="312" t="s">
        <v>3756</v>
      </c>
      <c r="C792" s="296" t="s">
        <v>2934</v>
      </c>
      <c r="D792" s="42" t="s">
        <v>3757</v>
      </c>
      <c r="E792" s="51">
        <v>561000</v>
      </c>
      <c r="F792" s="16">
        <v>2007751</v>
      </c>
      <c r="G792" s="9">
        <v>28761.21</v>
      </c>
      <c r="H792" s="9">
        <v>27500</v>
      </c>
      <c r="I792" s="11">
        <f t="shared" si="31"/>
        <v>-1261.2099999999991</v>
      </c>
      <c r="J792" s="128">
        <f t="shared" si="33"/>
        <v>-2474.0599999999904</v>
      </c>
    </row>
    <row r="793" spans="1:10" ht="63" x14ac:dyDescent="0.55000000000000004">
      <c r="A793" s="323">
        <v>44610</v>
      </c>
      <c r="B793" s="312" t="s">
        <v>3744</v>
      </c>
      <c r="C793" s="405" t="s">
        <v>2798</v>
      </c>
      <c r="D793" s="42" t="s">
        <v>3745</v>
      </c>
      <c r="E793" s="51">
        <v>669570</v>
      </c>
      <c r="F793" s="16">
        <v>2009067</v>
      </c>
      <c r="G793" s="9">
        <v>29343.97</v>
      </c>
      <c r="H793" s="9">
        <v>33000</v>
      </c>
      <c r="I793" s="11">
        <f t="shared" si="31"/>
        <v>3656.0299999999988</v>
      </c>
      <c r="J793" s="128">
        <f t="shared" si="33"/>
        <v>1181.9700000000084</v>
      </c>
    </row>
    <row r="794" spans="1:10" ht="63" x14ac:dyDescent="0.55000000000000004">
      <c r="A794" s="323">
        <v>44610</v>
      </c>
      <c r="B794" s="312" t="s">
        <v>3746</v>
      </c>
      <c r="C794" s="405" t="s">
        <v>2798</v>
      </c>
      <c r="D794" s="42" t="s">
        <v>3747</v>
      </c>
      <c r="E794" s="51">
        <v>669570</v>
      </c>
      <c r="F794" s="16">
        <v>2009121</v>
      </c>
      <c r="G794" s="9">
        <v>29317.360000000001</v>
      </c>
      <c r="H794" s="9">
        <v>33000</v>
      </c>
      <c r="I794" s="11">
        <f t="shared" si="31"/>
        <v>3682.6399999999994</v>
      </c>
      <c r="J794" s="128">
        <f t="shared" si="33"/>
        <v>4864.6100000000079</v>
      </c>
    </row>
    <row r="795" spans="1:10" ht="63" x14ac:dyDescent="0.35">
      <c r="A795" s="323">
        <v>44614</v>
      </c>
      <c r="B795" s="312" t="s">
        <v>3758</v>
      </c>
      <c r="C795" s="296" t="s">
        <v>2934</v>
      </c>
      <c r="D795" s="42" t="s">
        <v>3759</v>
      </c>
      <c r="E795" s="51">
        <v>599440</v>
      </c>
      <c r="F795" s="16">
        <v>2010181</v>
      </c>
      <c r="G795" s="9">
        <v>31653.8</v>
      </c>
      <c r="H795" s="9">
        <v>29500</v>
      </c>
      <c r="I795" s="11">
        <f t="shared" si="31"/>
        <v>-2153.7999999999993</v>
      </c>
      <c r="J795" s="128">
        <f t="shared" si="33"/>
        <v>2710.8100000000086</v>
      </c>
    </row>
    <row r="796" spans="1:10" ht="63" x14ac:dyDescent="0.35">
      <c r="A796" s="323">
        <v>44614</v>
      </c>
      <c r="B796" s="312" t="s">
        <v>3760</v>
      </c>
      <c r="C796" s="296" t="s">
        <v>2934</v>
      </c>
      <c r="D796" s="42" t="s">
        <v>3761</v>
      </c>
      <c r="E796" s="51">
        <v>599440</v>
      </c>
      <c r="F796" s="16">
        <v>2010182</v>
      </c>
      <c r="G796" s="9">
        <v>31775.08</v>
      </c>
      <c r="H796" s="9">
        <v>29500</v>
      </c>
      <c r="I796" s="11">
        <f t="shared" si="31"/>
        <v>-2275.0800000000017</v>
      </c>
      <c r="J796" s="128">
        <f t="shared" si="33"/>
        <v>435.73000000000684</v>
      </c>
    </row>
    <row r="797" spans="1:10" ht="63" x14ac:dyDescent="0.35">
      <c r="A797" s="323">
        <v>44616</v>
      </c>
      <c r="B797" s="312" t="s">
        <v>3766</v>
      </c>
      <c r="C797" s="296" t="s">
        <v>2934</v>
      </c>
      <c r="D797" s="42" t="s">
        <v>3767</v>
      </c>
      <c r="E797" s="51">
        <v>637670</v>
      </c>
      <c r="F797" s="16">
        <v>2011060</v>
      </c>
      <c r="G797" s="9">
        <v>32271.62</v>
      </c>
      <c r="H797" s="9">
        <v>31000</v>
      </c>
      <c r="I797" s="11">
        <f t="shared" si="31"/>
        <v>-1271.619999999999</v>
      </c>
      <c r="J797" s="128">
        <f t="shared" si="33"/>
        <v>-835.88999999999214</v>
      </c>
    </row>
    <row r="798" spans="1:10" ht="63" x14ac:dyDescent="0.55000000000000004">
      <c r="A798" s="323">
        <v>44617</v>
      </c>
      <c r="B798" s="312" t="s">
        <v>3748</v>
      </c>
      <c r="C798" s="405" t="s">
        <v>2798</v>
      </c>
      <c r="D798" s="42" t="s">
        <v>3749</v>
      </c>
      <c r="E798" s="51">
        <v>698802</v>
      </c>
      <c r="F798" s="16">
        <v>2011409</v>
      </c>
      <c r="G798" s="9">
        <v>31888.13</v>
      </c>
      <c r="H798" s="9">
        <v>34000</v>
      </c>
      <c r="I798" s="11">
        <f t="shared" si="31"/>
        <v>2111.869999999999</v>
      </c>
      <c r="J798" s="128">
        <f t="shared" si="33"/>
        <v>1275.9800000000068</v>
      </c>
    </row>
    <row r="799" spans="1:10" ht="63" x14ac:dyDescent="0.55000000000000004">
      <c r="A799" s="323">
        <v>44617</v>
      </c>
      <c r="B799" s="312" t="s">
        <v>3750</v>
      </c>
      <c r="C799" s="405" t="s">
        <v>2798</v>
      </c>
      <c r="D799" s="42" t="s">
        <v>3751</v>
      </c>
      <c r="E799" s="51">
        <v>698802</v>
      </c>
      <c r="F799" s="16">
        <v>2011410</v>
      </c>
      <c r="G799" s="9">
        <v>31571.86</v>
      </c>
      <c r="H799" s="9">
        <v>34000</v>
      </c>
      <c r="I799" s="11">
        <f t="shared" si="31"/>
        <v>2428.1399999999994</v>
      </c>
      <c r="J799" s="128">
        <f t="shared" si="33"/>
        <v>3704.1200000000063</v>
      </c>
    </row>
    <row r="800" spans="1:10" ht="36" x14ac:dyDescent="0.55000000000000004">
      <c r="A800" s="323"/>
      <c r="B800" s="27"/>
      <c r="C800" s="405" t="s">
        <v>2798</v>
      </c>
      <c r="D800" s="42"/>
      <c r="E800" s="51"/>
      <c r="F800" s="16"/>
      <c r="G800" s="9"/>
      <c r="H800" s="9"/>
      <c r="I800" s="11">
        <f t="shared" si="31"/>
        <v>0</v>
      </c>
      <c r="J800" s="128">
        <f t="shared" si="33"/>
        <v>3704.1200000000063</v>
      </c>
    </row>
    <row r="801" spans="1:10" ht="36" x14ac:dyDescent="0.55000000000000004">
      <c r="A801" s="323"/>
      <c r="B801" s="27"/>
      <c r="C801" s="405" t="s">
        <v>2798</v>
      </c>
      <c r="D801" s="42"/>
      <c r="E801" s="51"/>
      <c r="F801" s="16"/>
      <c r="G801" s="9"/>
      <c r="H801" s="9"/>
      <c r="I801" s="11">
        <f t="shared" si="31"/>
        <v>0</v>
      </c>
      <c r="J801" s="128">
        <f t="shared" si="33"/>
        <v>3704.1200000000063</v>
      </c>
    </row>
    <row r="802" spans="1:10" ht="36" x14ac:dyDescent="0.55000000000000004">
      <c r="A802" s="323"/>
      <c r="B802" s="27"/>
      <c r="C802" s="405" t="s">
        <v>2798</v>
      </c>
      <c r="D802" s="42"/>
      <c r="E802" s="51"/>
      <c r="F802" s="16"/>
      <c r="G802" s="9"/>
      <c r="H802" s="9"/>
      <c r="I802" s="11">
        <f t="shared" si="31"/>
        <v>0</v>
      </c>
      <c r="J802" s="128">
        <f t="shared" si="33"/>
        <v>3704.1200000000063</v>
      </c>
    </row>
    <row r="803" spans="1:10" ht="36" x14ac:dyDescent="0.55000000000000004">
      <c r="A803" s="323"/>
      <c r="B803" s="27"/>
      <c r="C803" s="405" t="s">
        <v>2798</v>
      </c>
      <c r="D803" s="42"/>
      <c r="E803" s="51"/>
      <c r="F803" s="16"/>
      <c r="G803" s="9"/>
      <c r="H803" s="9"/>
      <c r="I803" s="11">
        <f t="shared" si="31"/>
        <v>0</v>
      </c>
      <c r="J803" s="128">
        <f t="shared" si="33"/>
        <v>3704.1200000000063</v>
      </c>
    </row>
    <row r="804" spans="1:10" ht="36" x14ac:dyDescent="0.55000000000000004">
      <c r="A804" s="323"/>
      <c r="B804" s="27"/>
      <c r="C804" s="405" t="s">
        <v>2798</v>
      </c>
      <c r="D804" s="42"/>
      <c r="E804" s="51"/>
      <c r="F804" s="16"/>
      <c r="G804" s="9"/>
      <c r="H804" s="9"/>
      <c r="I804" s="11">
        <f t="shared" si="31"/>
        <v>0</v>
      </c>
      <c r="J804" s="128">
        <f t="shared" si="33"/>
        <v>3704.1200000000063</v>
      </c>
    </row>
    <row r="805" spans="1:10" ht="36" x14ac:dyDescent="0.55000000000000004">
      <c r="A805" s="323"/>
      <c r="B805" s="27"/>
      <c r="C805" s="405" t="s">
        <v>2798</v>
      </c>
      <c r="D805" s="42"/>
      <c r="E805" s="51"/>
      <c r="F805" s="16"/>
      <c r="G805" s="9"/>
      <c r="H805" s="9"/>
      <c r="I805" s="11">
        <f t="shared" si="31"/>
        <v>0</v>
      </c>
      <c r="J805" s="128">
        <f t="shared" si="33"/>
        <v>3704.1200000000063</v>
      </c>
    </row>
    <row r="806" spans="1:10" ht="21" x14ac:dyDescent="0.35">
      <c r="A806" s="323"/>
      <c r="B806" s="27"/>
      <c r="C806" s="296"/>
      <c r="D806" s="42"/>
      <c r="E806" s="51"/>
      <c r="F806" s="16"/>
      <c r="G806" s="9"/>
      <c r="H806" s="9"/>
      <c r="I806" s="11">
        <f t="shared" si="31"/>
        <v>0</v>
      </c>
      <c r="J806" s="128">
        <f t="shared" si="33"/>
        <v>3704.1200000000063</v>
      </c>
    </row>
    <row r="807" spans="1:10" ht="15" customHeight="1" x14ac:dyDescent="0.25">
      <c r="A807" s="323"/>
      <c r="B807" s="27"/>
      <c r="D807" s="42"/>
      <c r="E807" s="51"/>
      <c r="F807" s="16"/>
      <c r="G807" s="9"/>
      <c r="H807" s="9"/>
      <c r="I807" s="11">
        <f t="shared" si="31"/>
        <v>0</v>
      </c>
      <c r="J807" s="128">
        <f t="shared" si="33"/>
        <v>3704.1200000000063</v>
      </c>
    </row>
    <row r="808" spans="1:10" x14ac:dyDescent="0.25">
      <c r="A808" s="323"/>
      <c r="B808" s="27"/>
      <c r="D808" s="42"/>
      <c r="E808" s="51"/>
      <c r="F808" s="16"/>
      <c r="G808" s="9"/>
      <c r="H808" s="9"/>
      <c r="I808" s="11">
        <f t="shared" si="31"/>
        <v>0</v>
      </c>
      <c r="J808" s="128">
        <f t="shared" si="33"/>
        <v>3704.1200000000063</v>
      </c>
    </row>
    <row r="809" spans="1:10" ht="16.5" thickBot="1" x14ac:dyDescent="0.3">
      <c r="A809" s="323"/>
      <c r="B809" s="48"/>
      <c r="D809" s="42"/>
      <c r="E809" s="51"/>
      <c r="F809" s="17"/>
      <c r="G809" s="9"/>
      <c r="H809" s="9"/>
      <c r="I809" s="11">
        <f t="shared" si="27"/>
        <v>0</v>
      </c>
      <c r="J809" s="128">
        <f t="shared" si="26"/>
        <v>3704.1200000000063</v>
      </c>
    </row>
    <row r="810" spans="1:10" ht="16.5" thickBot="1" x14ac:dyDescent="0.3">
      <c r="A810" s="323"/>
      <c r="D810" s="42"/>
      <c r="E810" s="51"/>
      <c r="F810" s="10"/>
      <c r="G810" s="9"/>
      <c r="H810" s="9"/>
      <c r="I810" s="11">
        <f t="shared" ref="I810" si="34">H810-G810</f>
        <v>0</v>
      </c>
    </row>
    <row r="811" spans="1:10" x14ac:dyDescent="0.25">
      <c r="A811" s="323"/>
      <c r="D811" s="42"/>
      <c r="E811" s="51"/>
      <c r="F811" s="423" t="s">
        <v>638</v>
      </c>
      <c r="G811" s="424"/>
      <c r="H811" s="421">
        <f>SUM(I3:I810)</f>
        <v>3149.4200000000055</v>
      </c>
      <c r="I811" s="417"/>
    </row>
    <row r="812" spans="1:10" ht="16.5" thickBot="1" x14ac:dyDescent="0.3">
      <c r="A812" s="323"/>
      <c r="D812" s="42"/>
      <c r="E812" s="51"/>
      <c r="F812" s="425"/>
      <c r="G812" s="426"/>
      <c r="H812" s="422"/>
      <c r="I812" s="419"/>
    </row>
    <row r="813" spans="1:10" x14ac:dyDescent="0.25">
      <c r="A813" s="323"/>
      <c r="D813" s="42"/>
      <c r="E813" s="51"/>
      <c r="F813" s="10"/>
      <c r="G813" s="9"/>
      <c r="H813" s="9"/>
      <c r="I813" s="9"/>
    </row>
  </sheetData>
  <sortState ref="A747:I749">
    <sortCondition ref="D747:D749"/>
  </sortState>
  <mergeCells count="3">
    <mergeCell ref="E1:H1"/>
    <mergeCell ref="F811:G812"/>
    <mergeCell ref="H811:I812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2"/>
  <sheetViews>
    <sheetView topLeftCell="A410" zoomScale="115" zoomScaleNormal="115" workbookViewId="0">
      <pane xSplit="1" topLeftCell="C1" activePane="topRight" state="frozen"/>
      <selection activeCell="A182" sqref="A182"/>
      <selection pane="topRight" activeCell="H414" sqref="H414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28" t="s">
        <v>1315</v>
      </c>
      <c r="F1" s="428"/>
      <c r="G1" s="428"/>
      <c r="H1" s="428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29" t="s">
        <v>2836</v>
      </c>
      <c r="L289" s="430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31"/>
      <c r="L290" s="432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4">
        <v>44568</v>
      </c>
      <c r="B377" s="97" t="s">
        <v>3670</v>
      </c>
      <c r="D377" s="69" t="s">
        <v>3521</v>
      </c>
      <c r="E377" s="306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3538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3536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3537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410">
        <v>27808.26</v>
      </c>
      <c r="H380" s="410">
        <v>27763.49</v>
      </c>
      <c r="I380" s="282">
        <v>0</v>
      </c>
      <c r="J380" s="128">
        <f t="shared" si="18"/>
        <v>-59.134000000042761</v>
      </c>
    </row>
    <row r="381" spans="1:10" ht="51.75" x14ac:dyDescent="0.55000000000000004">
      <c r="A381" s="331">
        <v>44517</v>
      </c>
      <c r="B381" s="329" t="s">
        <v>3557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331">
        <v>44519</v>
      </c>
      <c r="B382" s="329" t="s">
        <v>3558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331">
        <v>44522</v>
      </c>
      <c r="B383" s="329" t="s">
        <v>3560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331">
        <v>44526</v>
      </c>
      <c r="B384" s="329" t="s">
        <v>3559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331">
        <v>44529</v>
      </c>
      <c r="B385" s="329" t="s">
        <v>3577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331">
        <v>44532</v>
      </c>
      <c r="B386" s="404" t="s">
        <v>3586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331">
        <v>44539</v>
      </c>
      <c r="B387" s="404" t="s">
        <v>3587</v>
      </c>
      <c r="C387" s="318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331">
        <v>44537</v>
      </c>
      <c r="B388" s="404" t="s">
        <v>3591</v>
      </c>
      <c r="C388" s="319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331">
        <v>44538</v>
      </c>
      <c r="B389" s="404" t="s">
        <v>3593</v>
      </c>
      <c r="C389" s="319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331">
        <v>44546</v>
      </c>
      <c r="B390" s="404" t="s">
        <v>3599</v>
      </c>
      <c r="C390" s="318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331">
        <v>44551</v>
      </c>
      <c r="B391" s="404" t="s">
        <v>3619</v>
      </c>
      <c r="C391" s="319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331">
        <v>44551</v>
      </c>
      <c r="B392" s="404" t="s">
        <v>3621</v>
      </c>
      <c r="C392" s="319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331">
        <v>44552</v>
      </c>
      <c r="B393" s="404" t="s">
        <v>3634</v>
      </c>
      <c r="C393" s="319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331">
        <v>44553</v>
      </c>
      <c r="B394" s="404" t="s">
        <v>3636</v>
      </c>
      <c r="C394" s="319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331">
        <v>44558</v>
      </c>
      <c r="B395" s="404" t="s">
        <v>3638</v>
      </c>
      <c r="C395" s="319" t="s">
        <v>2934</v>
      </c>
      <c r="D395" s="413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331">
        <v>44559</v>
      </c>
      <c r="B396" s="404" t="s">
        <v>3666</v>
      </c>
      <c r="C396" s="319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408">
        <v>44567</v>
      </c>
      <c r="B397" s="409" t="s">
        <v>3665</v>
      </c>
      <c r="C397" s="319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331">
        <v>44568</v>
      </c>
      <c r="B398" s="409" t="s">
        <v>3671</v>
      </c>
      <c r="C398" s="319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331">
        <v>44573</v>
      </c>
      <c r="B399" s="409" t="s">
        <v>3675</v>
      </c>
      <c r="C399" s="319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331">
        <v>44573</v>
      </c>
      <c r="B400" s="409" t="s">
        <v>3677</v>
      </c>
      <c r="C400" s="319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331">
        <v>44581</v>
      </c>
      <c r="B401" s="409" t="s">
        <v>3683</v>
      </c>
      <c r="C401" s="319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331">
        <v>44581</v>
      </c>
      <c r="B402" s="409" t="s">
        <v>3685</v>
      </c>
      <c r="C402" s="319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331">
        <v>44587</v>
      </c>
      <c r="B403" s="409" t="s">
        <v>3704</v>
      </c>
      <c r="C403" s="319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331">
        <v>44589</v>
      </c>
      <c r="B404" s="409" t="s">
        <v>3706</v>
      </c>
      <c r="C404" s="319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331">
        <v>44593</v>
      </c>
      <c r="B405" s="313" t="s">
        <v>3718</v>
      </c>
      <c r="C405" s="319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331">
        <v>44594</v>
      </c>
      <c r="B406" s="313" t="s">
        <v>3720</v>
      </c>
      <c r="C406" s="319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331">
        <v>44601</v>
      </c>
      <c r="B407" s="433" t="s">
        <v>3726</v>
      </c>
      <c r="C407" s="435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331"/>
      <c r="B408" s="434"/>
      <c r="C408" s="435"/>
      <c r="D408" s="413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331">
        <v>44602</v>
      </c>
      <c r="B409" s="414" t="s">
        <v>3729</v>
      </c>
      <c r="C409" s="415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331">
        <v>44608</v>
      </c>
      <c r="B410" s="414" t="s">
        <v>3740</v>
      </c>
      <c r="C410" s="415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331">
        <v>44609</v>
      </c>
      <c r="B411" s="414" t="s">
        <v>3742</v>
      </c>
      <c r="C411" s="415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331">
        <v>44615</v>
      </c>
      <c r="B412" s="414" t="s">
        <v>3762</v>
      </c>
      <c r="C412" s="415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331">
        <v>44616</v>
      </c>
      <c r="B413" s="414" t="s">
        <v>3764</v>
      </c>
      <c r="C413" s="415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26.25" customHeight="1" x14ac:dyDescent="0.35">
      <c r="A414" s="331"/>
      <c r="B414" s="27"/>
      <c r="C414" s="415" t="s">
        <v>2934</v>
      </c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-59.110000000043101</v>
      </c>
      <c r="K414" s="9"/>
    </row>
    <row r="415" spans="1:11" ht="36" customHeight="1" x14ac:dyDescent="0.35">
      <c r="A415" s="331"/>
      <c r="B415" s="27"/>
      <c r="C415" s="415" t="s">
        <v>2934</v>
      </c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-59.110000000043101</v>
      </c>
      <c r="K415" s="9"/>
    </row>
    <row r="416" spans="1:11" ht="15.75" customHeight="1" x14ac:dyDescent="0.35">
      <c r="A416" s="331"/>
      <c r="B416" s="27"/>
      <c r="C416" s="415"/>
      <c r="D416" s="69"/>
      <c r="E416" s="51"/>
      <c r="F416" s="16"/>
      <c r="G416" s="9"/>
      <c r="H416" s="9"/>
      <c r="I416" s="11">
        <f t="shared" si="17"/>
        <v>0</v>
      </c>
      <c r="J416" s="128">
        <f t="shared" si="18"/>
        <v>-59.110000000043101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ref="I417:I480" si="19">H417-G417</f>
        <v>0</v>
      </c>
      <c r="J417" s="128">
        <f t="shared" si="18"/>
        <v>-59.110000000043101</v>
      </c>
      <c r="K417" s="9"/>
    </row>
    <row r="418" spans="1:11" ht="15.75" x14ac:dyDescent="0.25">
      <c r="A418" s="331"/>
      <c r="B418" s="27"/>
      <c r="D418" s="69"/>
      <c r="E418" s="51"/>
      <c r="F418" s="16"/>
      <c r="G418" s="9"/>
      <c r="H418" s="9"/>
      <c r="I418" s="11">
        <f t="shared" si="19"/>
        <v>0</v>
      </c>
      <c r="J418" s="128">
        <f t="shared" si="18"/>
        <v>-59.110000000043101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-59.110000000043101</v>
      </c>
      <c r="K419" s="9"/>
    </row>
    <row r="420" spans="1:11" ht="15.75" x14ac:dyDescent="0.25">
      <c r="A420" s="331"/>
      <c r="B420" s="27"/>
      <c r="D420" s="69"/>
      <c r="E420" s="51"/>
      <c r="F420" s="16"/>
      <c r="G420" s="9"/>
      <c r="H420" s="9"/>
      <c r="I420" s="11">
        <f t="shared" si="19"/>
        <v>0</v>
      </c>
      <c r="J420" s="128">
        <f t="shared" si="18"/>
        <v>-59.110000000043101</v>
      </c>
      <c r="K420" s="9"/>
    </row>
    <row r="421" spans="1:11" ht="15.75" x14ac:dyDescent="0.25">
      <c r="A421" s="331"/>
      <c r="B421" s="27"/>
      <c r="D421" s="166"/>
      <c r="E421" s="51"/>
      <c r="F421" s="16"/>
      <c r="G421" s="9"/>
      <c r="H421" s="9"/>
      <c r="I421" s="11">
        <f t="shared" si="19"/>
        <v>0</v>
      </c>
      <c r="J421" s="128">
        <f t="shared" si="18"/>
        <v>-59.110000000043101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18"/>
        <v>-59.110000000043101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si="18"/>
        <v>-59.110000000043101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ref="J424:J487" si="20">J423+I424</f>
        <v>-59.110000000043101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-59.110000000043101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-59.110000000043101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-59.110000000043101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-59.110000000043101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-59.110000000043101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-59.110000000043101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-59.110000000043101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-59.110000000043101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-59.110000000043101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-59.110000000043101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-59.110000000043101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-59.110000000043101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-59.110000000043101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-59.110000000043101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-59.110000000043101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-59.110000000043101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-59.110000000043101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-59.110000000043101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-59.110000000043101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-59.110000000043101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-59.110000000043101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-59.110000000043101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-59.110000000043101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-59.110000000043101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-59.110000000043101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-59.110000000043101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-59.110000000043101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-59.110000000043101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-59.110000000043101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-59.110000000043101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-59.110000000043101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-59.110000000043101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-59.110000000043101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-59.110000000043101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-59.110000000043101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-59.110000000043101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-59.110000000043101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-59.110000000043101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-59.110000000043101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-59.110000000043101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-59.110000000043101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-59.110000000043101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-59.110000000043101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-59.110000000043101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-59.110000000043101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-59.110000000043101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-59.110000000043101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-59.110000000043101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-59.110000000043101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-59.110000000043101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-59.110000000043101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-59.110000000043101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-59.110000000043101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-59.110000000043101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-59.110000000043101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0"/>
        <v>-59.110000000043101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ref="I481:I544" si="21">H481-G481</f>
        <v>0</v>
      </c>
      <c r="J481" s="128">
        <f t="shared" si="20"/>
        <v>-59.110000000043101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-59.110000000043101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-59.110000000043101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-59.110000000043101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si="20"/>
        <v>-59.110000000043101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0"/>
        <v>-59.110000000043101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si="20"/>
        <v>-59.110000000043101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ref="J488:J551" si="22">J487+I488</f>
        <v>-59.110000000043101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-59.110000000043101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-59.110000000043101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-59.110000000043101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-59.110000000043101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-59.110000000043101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-59.110000000043101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-59.110000000043101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-59.110000000043101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-59.110000000043101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-59.110000000043101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-59.110000000043101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-59.110000000043101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-59.110000000043101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-59.110000000043101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-59.110000000043101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-59.110000000043101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-59.110000000043101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-59.110000000043101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-59.110000000043101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-59.110000000043101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-59.110000000043101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-59.110000000043101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-59.110000000043101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-59.110000000043101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-59.110000000043101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1"/>
        <v>0</v>
      </c>
      <c r="J514" s="128">
        <f t="shared" si="22"/>
        <v>-59.110000000043101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-59.110000000043101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1"/>
        <v>0</v>
      </c>
      <c r="J516" s="128">
        <f t="shared" si="22"/>
        <v>-59.110000000043101</v>
      </c>
      <c r="K516" s="9"/>
    </row>
    <row r="517" spans="1:11" ht="15.75" x14ac:dyDescent="0.25">
      <c r="A517" s="331"/>
      <c r="B517" s="27"/>
      <c r="D517" s="166"/>
      <c r="E517" s="51"/>
      <c r="F517" s="16"/>
      <c r="G517" s="9"/>
      <c r="H517" s="9"/>
      <c r="I517" s="11">
        <f t="shared" si="21"/>
        <v>0</v>
      </c>
      <c r="J517" s="128">
        <f t="shared" si="22"/>
        <v>-59.110000000043101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1"/>
        <v>0</v>
      </c>
      <c r="J518" s="128">
        <f t="shared" si="22"/>
        <v>-59.110000000043101</v>
      </c>
      <c r="K518" s="9"/>
    </row>
    <row r="519" spans="1:11" ht="18.75" x14ac:dyDescent="0.3">
      <c r="A519" s="331"/>
      <c r="B519" s="140"/>
      <c r="C519"/>
      <c r="D519" s="69"/>
      <c r="F519" s="16"/>
      <c r="G519" s="9"/>
      <c r="H519" s="9"/>
      <c r="I519" s="11">
        <f t="shared" si="21"/>
        <v>0</v>
      </c>
      <c r="J519" s="128">
        <f t="shared" si="22"/>
        <v>-59.110000000043101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-59.110000000043101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-59.110000000043101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-59.110000000043101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-59.110000000043101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-59.110000000043101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-59.110000000043101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-59.110000000043101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-59.110000000043101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-59.110000000043101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-59.110000000043101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-59.110000000043101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-59.110000000043101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-59.110000000043101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-59.110000000043101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-59.110000000043101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-59.110000000043101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-59.110000000043101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-59.110000000043101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-59.110000000043101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-59.110000000043101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-59.110000000043101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-59.110000000043101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-59.110000000043101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-59.110000000043101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1"/>
        <v>0</v>
      </c>
      <c r="J544" s="128">
        <f t="shared" si="22"/>
        <v>-59.110000000043101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ref="I545:I579" si="23">H545-G545</f>
        <v>0</v>
      </c>
      <c r="J545" s="128">
        <f t="shared" si="22"/>
        <v>-59.110000000043101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-59.110000000043101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-59.110000000043101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-59.110000000043101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si="22"/>
        <v>-59.110000000043101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2"/>
        <v>-59.110000000043101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si="22"/>
        <v>-59.110000000043101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ref="J552:J575" si="24">J551+I552</f>
        <v>-59.110000000043101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-59.110000000043101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-59.110000000043101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-59.110000000043101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-59.110000000043101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-59.110000000043101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-59.110000000043101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-59.110000000043101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-59.110000000043101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-59.110000000043101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-59.110000000043101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-59.110000000043101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-59.110000000043101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-59.110000000043101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-59.110000000043101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-59.110000000043101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-59.110000000043101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-59.110000000043101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-59.110000000043101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-59.110000000043101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-59.110000000043101</v>
      </c>
      <c r="K572" s="9"/>
    </row>
    <row r="573" spans="1:11" ht="15.75" x14ac:dyDescent="0.25">
      <c r="A573" s="331"/>
      <c r="B573" s="48"/>
      <c r="D573" s="69"/>
      <c r="E573" s="51"/>
      <c r="F573" s="16"/>
      <c r="G573" s="9"/>
      <c r="H573" s="9"/>
      <c r="I573" s="11">
        <f t="shared" si="23"/>
        <v>0</v>
      </c>
      <c r="J573" s="128">
        <f t="shared" si="24"/>
        <v>-59.110000000043101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  <c r="J574" s="128">
        <f t="shared" si="24"/>
        <v>-59.110000000043101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3"/>
        <v>0</v>
      </c>
      <c r="J575" s="128">
        <f t="shared" si="24"/>
        <v>-59.110000000043101</v>
      </c>
    </row>
    <row r="576" spans="1:11" ht="18.75" x14ac:dyDescent="0.3">
      <c r="A576" s="331"/>
      <c r="B576" s="27"/>
      <c r="D576" s="69"/>
      <c r="E576" s="51"/>
      <c r="F576" s="16"/>
      <c r="G576" s="9"/>
      <c r="H576" s="9"/>
      <c r="I576" s="11">
        <f t="shared" si="23"/>
        <v>0</v>
      </c>
      <c r="K576" s="70" t="s">
        <v>1305</v>
      </c>
    </row>
    <row r="577" spans="1:9" x14ac:dyDescent="0.25">
      <c r="A577" s="331"/>
      <c r="B577" s="27"/>
      <c r="D577" s="69"/>
      <c r="E577" s="51"/>
      <c r="F577" s="16"/>
      <c r="G577" s="9"/>
      <c r="H577" s="9"/>
      <c r="I577" s="11">
        <f t="shared" si="23"/>
        <v>0</v>
      </c>
    </row>
    <row r="578" spans="1:9" ht="15.75" thickBot="1" x14ac:dyDescent="0.3">
      <c r="A578" s="331"/>
      <c r="B578" s="48"/>
      <c r="D578" s="69"/>
      <c r="E578" s="51"/>
      <c r="F578" s="17"/>
      <c r="G578" s="9"/>
      <c r="H578" s="9"/>
      <c r="I578" s="11">
        <f t="shared" si="23"/>
        <v>0</v>
      </c>
    </row>
    <row r="579" spans="1:9" ht="15.75" thickBot="1" x14ac:dyDescent="0.3">
      <c r="A579" s="331"/>
      <c r="D579" s="69"/>
      <c r="E579" s="51"/>
      <c r="F579" s="10"/>
      <c r="G579" s="9"/>
      <c r="H579" s="9"/>
      <c r="I579" s="11">
        <f t="shared" si="23"/>
        <v>0</v>
      </c>
    </row>
    <row r="580" spans="1:9" x14ac:dyDescent="0.25">
      <c r="A580" s="331"/>
      <c r="D580" s="69"/>
      <c r="E580" s="51"/>
      <c r="F580" s="423" t="s">
        <v>638</v>
      </c>
      <c r="G580" s="424"/>
      <c r="H580" s="421">
        <f>SUM(I3:I579)</f>
        <v>-59.110000000043101</v>
      </c>
      <c r="I580" s="417"/>
    </row>
    <row r="581" spans="1:9" ht="15.75" thickBot="1" x14ac:dyDescent="0.3">
      <c r="A581" s="331"/>
      <c r="D581" s="69"/>
      <c r="E581" s="51"/>
      <c r="F581" s="425"/>
      <c r="G581" s="426"/>
      <c r="H581" s="422"/>
      <c r="I581" s="419"/>
    </row>
    <row r="582" spans="1:9" x14ac:dyDescent="0.25">
      <c r="A582" s="331"/>
      <c r="D582" s="69"/>
      <c r="E582" s="51"/>
      <c r="F582" s="10"/>
      <c r="G582" s="9"/>
      <c r="H582" s="9"/>
      <c r="I582" s="9"/>
    </row>
  </sheetData>
  <sortState ref="A253:H254">
    <sortCondition ref="A253:A254"/>
  </sortState>
  <mergeCells count="6">
    <mergeCell ref="E1:H1"/>
    <mergeCell ref="F580:G581"/>
    <mergeCell ref="H580:I581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36" t="s">
        <v>2318</v>
      </c>
      <c r="F1" s="436"/>
      <c r="G1" s="436"/>
      <c r="H1" s="436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2022-03-04T21:51:46Z</dcterms:modified>
</cp:coreProperties>
</file>